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B2 Vysvětlení, změna č. 2\Výkaz výměr\"/>
    </mc:Choice>
  </mc:AlternateContent>
  <bookViews>
    <workbookView xWindow="0" yWindow="0" windowWidth="0" windowHeight="0" activeTab="37"/>
  </bookViews>
  <sheets>
    <sheet name="CH9-312-2022-2-101" sheetId="2" r:id="rId1"/>
    <sheet name="CH9-312-2022-2-102" sheetId="3" r:id="rId2"/>
    <sheet name="CH9-312-2022-2-103" sheetId="4" r:id="rId3"/>
    <sheet name="CH9-312-2022-2-106" sheetId="5" r:id="rId4"/>
    <sheet name="CH9-312-2022-2-107" sheetId="6" r:id="rId5"/>
    <sheet name="CH9-312-2022-2-109" sheetId="7" r:id="rId6"/>
    <sheet name="CH9-312-2022-2-201" sheetId="8" r:id="rId7"/>
    <sheet name="CH9-312-2022-2-204 (1)" sheetId="9" r:id="rId8"/>
    <sheet name="CH9-312-2022-2-204" sheetId="10" r:id="rId9"/>
    <sheet name="CH9-312-2022-2-205 (1)" sheetId="11" r:id="rId10"/>
    <sheet name="CH9-312-2022-2-208SO 301" sheetId="12" r:id="rId11"/>
    <sheet name="CH9-312-2022-2-208SO 302" sheetId="13" r:id="rId12"/>
    <sheet name="CH9-312-2022-2-208SO 303" sheetId="14" r:id="rId13"/>
    <sheet name="CH9-312-2022-2-209" sheetId="15" r:id="rId14"/>
    <sheet name="CH9-312-2022-2-210 (1)" sheetId="16" r:id="rId15"/>
    <sheet name="CH9-312-2022-2-211" sheetId="17" r:id="rId16"/>
    <sheet name="CH9-312-2022-2-212 (1)" sheetId="18" r:id="rId17"/>
    <sheet name="CH9-312-2022-2-212" sheetId="19" r:id="rId18"/>
    <sheet name="VKSO 301" sheetId="20" r:id="rId19"/>
    <sheet name="VKSO 303" sheetId="21" r:id="rId20"/>
    <sheet name="VKSO 305" sheetId="22" r:id="rId21"/>
    <sheet name="VKSO 312" sheetId="23" r:id="rId22"/>
    <sheet name="VKSO 313" sheetId="24" r:id="rId23"/>
    <sheet name="VKSO 314" sheetId="25" r:id="rId24"/>
    <sheet name="VKSO 316" sheetId="26" r:id="rId25"/>
    <sheet name="VKSO 318" sheetId="27" r:id="rId26"/>
    <sheet name="VKSO 325.1" sheetId="28" r:id="rId27"/>
    <sheet name="VKSO 325.2" sheetId="29" r:id="rId28"/>
    <sheet name="VKSO 325.3" sheetId="30" r:id="rId29"/>
    <sheet name="VKSO 329" sheetId="31" r:id="rId30"/>
    <sheet name="VOSO 403" sheetId="32" r:id="rId31"/>
    <sheet name="VPSO 302" sheetId="33" r:id="rId32"/>
    <sheet name="VPSO 304" sheetId="34" r:id="rId33"/>
    <sheet name="VPSO 315" sheetId="35" r:id="rId34"/>
    <sheet name="VPSO 317" sheetId="36" r:id="rId35"/>
    <sheet name="VPSO 319" sheetId="37" r:id="rId36"/>
    <sheet name="VPSO 323" sheetId="38" r:id="rId37"/>
    <sheet name="VRN" sheetId="39" r:id="rId38"/>
  </sheets>
  <calcPr/>
</workbook>
</file>

<file path=xl/calcChain.xml><?xml version="1.0" encoding="utf-8"?>
<calcChain xmlns="http://schemas.openxmlformats.org/spreadsheetml/2006/main">
  <c i="39" l="1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8" r="I3"/>
  <c r="I155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101"/>
  <c r="O118"/>
  <c r="I118"/>
  <c r="O114"/>
  <c r="I114"/>
  <c r="O110"/>
  <c r="I110"/>
  <c r="O106"/>
  <c r="I106"/>
  <c r="O102"/>
  <c r="I102"/>
  <c r="I96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7" r="I3"/>
  <c r="I175"/>
  <c r="O180"/>
  <c r="I180"/>
  <c r="O176"/>
  <c r="I176"/>
  <c r="I138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6" r="I3"/>
  <c r="I175"/>
  <c r="O180"/>
  <c r="I180"/>
  <c r="O176"/>
  <c r="I176"/>
  <c r="I134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1"/>
  <c r="O130"/>
  <c r="I130"/>
  <c r="O126"/>
  <c r="I126"/>
  <c r="O122"/>
  <c r="I122"/>
  <c r="I112"/>
  <c r="O117"/>
  <c r="I117"/>
  <c r="O113"/>
  <c r="I113"/>
  <c r="I107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5" r="I3"/>
  <c r="I191"/>
  <c r="O196"/>
  <c r="I196"/>
  <c r="O192"/>
  <c r="I192"/>
  <c r="I138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4" r="I3"/>
  <c r="I163"/>
  <c r="O168"/>
  <c r="I168"/>
  <c r="O164"/>
  <c r="I164"/>
  <c r="I122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109"/>
  <c r="O118"/>
  <c r="I118"/>
  <c r="O114"/>
  <c r="I114"/>
  <c r="O110"/>
  <c r="I110"/>
  <c r="I104"/>
  <c r="O105"/>
  <c r="I105"/>
  <c r="I99"/>
  <c r="O100"/>
  <c r="I100"/>
  <c r="I26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3" r="I3"/>
  <c r="I223"/>
  <c r="O236"/>
  <c r="I236"/>
  <c r="O232"/>
  <c r="I232"/>
  <c r="O228"/>
  <c r="I228"/>
  <c r="O224"/>
  <c r="I224"/>
  <c r="I16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37"/>
  <c r="O158"/>
  <c r="I158"/>
  <c r="O154"/>
  <c r="I154"/>
  <c r="O150"/>
  <c r="I150"/>
  <c r="O146"/>
  <c r="I146"/>
  <c r="O142"/>
  <c r="I142"/>
  <c r="O138"/>
  <c r="I138"/>
  <c r="I132"/>
  <c r="O133"/>
  <c r="I133"/>
  <c r="I123"/>
  <c r="O128"/>
  <c r="I128"/>
  <c r="O124"/>
  <c r="I124"/>
  <c r="I34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2" r="I3"/>
  <c r="I212"/>
  <c r="O221"/>
  <c r="I221"/>
  <c r="O217"/>
  <c r="I217"/>
  <c r="O213"/>
  <c r="I213"/>
  <c r="I207"/>
  <c r="O208"/>
  <c r="I208"/>
  <c r="I102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I85"/>
  <c r="O98"/>
  <c r="I98"/>
  <c r="O94"/>
  <c r="I94"/>
  <c r="O90"/>
  <c r="I90"/>
  <c r="O86"/>
  <c r="I86"/>
  <c r="I80"/>
  <c r="O81"/>
  <c r="I81"/>
  <c r="I75"/>
  <c r="O76"/>
  <c r="I76"/>
  <c r="I3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1" r="I3"/>
  <c r="I119"/>
  <c r="O124"/>
  <c r="I124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0" r="I3"/>
  <c r="I123"/>
  <c r="O128"/>
  <c r="I128"/>
  <c r="O124"/>
  <c r="I124"/>
  <c r="I118"/>
  <c r="O119"/>
  <c r="I119"/>
  <c r="I113"/>
  <c r="O114"/>
  <c r="I114"/>
  <c r="I100"/>
  <c r="O109"/>
  <c r="I109"/>
  <c r="O105"/>
  <c r="I105"/>
  <c r="O101"/>
  <c r="I101"/>
  <c r="I91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9" r="I3"/>
  <c r="I135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8" r="I3"/>
  <c r="I179"/>
  <c r="O196"/>
  <c r="I196"/>
  <c r="O192"/>
  <c r="I192"/>
  <c r="O188"/>
  <c r="I188"/>
  <c r="O184"/>
  <c r="I184"/>
  <c r="O180"/>
  <c r="I180"/>
  <c r="I134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09"/>
  <c r="O130"/>
  <c r="I130"/>
  <c r="O126"/>
  <c r="I126"/>
  <c r="O122"/>
  <c r="I122"/>
  <c r="O118"/>
  <c r="I118"/>
  <c r="O114"/>
  <c r="I114"/>
  <c r="O110"/>
  <c r="I110"/>
  <c r="I104"/>
  <c r="O105"/>
  <c r="I105"/>
  <c r="I95"/>
  <c r="O100"/>
  <c r="I100"/>
  <c r="O96"/>
  <c r="I96"/>
  <c r="I22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7" r="I3"/>
  <c r="I143"/>
  <c r="O148"/>
  <c r="I148"/>
  <c r="O144"/>
  <c r="I144"/>
  <c r="I98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6" r="I3"/>
  <c r="I159"/>
  <c r="O164"/>
  <c r="I164"/>
  <c r="O160"/>
  <c r="I160"/>
  <c r="I98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5" r="I3"/>
  <c r="I179"/>
  <c r="O184"/>
  <c r="I184"/>
  <c r="O180"/>
  <c r="I180"/>
  <c r="I98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63"/>
  <c r="O64"/>
  <c r="I64"/>
  <c r="I14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151"/>
  <c r="O152"/>
  <c r="I152"/>
  <c r="I118"/>
  <c r="O147"/>
  <c r="I147"/>
  <c r="O143"/>
  <c r="I143"/>
  <c r="O139"/>
  <c r="I139"/>
  <c r="O135"/>
  <c r="I135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91"/>
  <c r="O196"/>
  <c r="I196"/>
  <c r="O192"/>
  <c r="I192"/>
  <c r="I114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101"/>
  <c r="O110"/>
  <c r="I110"/>
  <c r="O106"/>
  <c r="I106"/>
  <c r="O102"/>
  <c r="I102"/>
  <c r="I88"/>
  <c r="O97"/>
  <c r="I97"/>
  <c r="O93"/>
  <c r="I93"/>
  <c r="O89"/>
  <c r="I89"/>
  <c r="I83"/>
  <c r="O84"/>
  <c r="I84"/>
  <c r="I18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2" r="I3"/>
  <c r="I119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1" r="I3"/>
  <c r="I123"/>
  <c r="O124"/>
  <c r="I124"/>
  <c r="I102"/>
  <c r="O119"/>
  <c r="I119"/>
  <c r="O115"/>
  <c r="I115"/>
  <c r="O111"/>
  <c r="I111"/>
  <c r="O107"/>
  <c r="I107"/>
  <c r="O103"/>
  <c r="I103"/>
  <c r="I81"/>
  <c r="O98"/>
  <c r="I98"/>
  <c r="O94"/>
  <c r="I94"/>
  <c r="O90"/>
  <c r="I90"/>
  <c r="O86"/>
  <c r="I86"/>
  <c r="O82"/>
  <c r="I82"/>
  <c r="I76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0" r="I3"/>
  <c r="I163"/>
  <c r="O168"/>
  <c r="I168"/>
  <c r="O164"/>
  <c r="I164"/>
  <c r="I130"/>
  <c r="O159"/>
  <c r="I159"/>
  <c r="O155"/>
  <c r="I155"/>
  <c r="O151"/>
  <c r="I151"/>
  <c r="O147"/>
  <c r="I147"/>
  <c r="O143"/>
  <c r="I143"/>
  <c r="O139"/>
  <c r="I139"/>
  <c r="O135"/>
  <c r="I135"/>
  <c r="O131"/>
  <c r="I131"/>
  <c r="I117"/>
  <c r="O126"/>
  <c r="I126"/>
  <c r="O122"/>
  <c r="I122"/>
  <c r="O118"/>
  <c r="I118"/>
  <c r="I112"/>
  <c r="O113"/>
  <c r="I113"/>
  <c r="I107"/>
  <c r="O108"/>
  <c r="I108"/>
  <c r="I22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9" r="I3"/>
  <c r="I10"/>
  <c r="O14"/>
  <c r="I14"/>
  <c r="O11"/>
  <c r="I11"/>
  <c i="18" r="I3"/>
  <c r="I10"/>
  <c r="O17"/>
  <c r="I17"/>
  <c r="O14"/>
  <c r="I14"/>
  <c r="O11"/>
  <c r="I11"/>
  <c i="17" r="I3"/>
  <c r="I117"/>
  <c r="O118"/>
  <c r="I118"/>
  <c r="I10"/>
  <c r="O113"/>
  <c r="I113"/>
  <c r="O109"/>
  <c r="I109"/>
  <c r="O106"/>
  <c r="I106"/>
  <c r="O103"/>
  <c r="I103"/>
  <c r="O100"/>
  <c r="I100"/>
  <c r="O97"/>
  <c r="I97"/>
  <c r="O94"/>
  <c r="I94"/>
  <c r="O91"/>
  <c r="I91"/>
  <c r="O87"/>
  <c r="I87"/>
  <c r="O84"/>
  <c r="I84"/>
  <c r="O81"/>
  <c r="I81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7"/>
  <c r="I37"/>
  <c r="O33"/>
  <c r="I33"/>
  <c r="O30"/>
  <c r="I30"/>
  <c r="O27"/>
  <c r="I27"/>
  <c r="O24"/>
  <c r="I24"/>
  <c r="O21"/>
  <c r="I21"/>
  <c r="O18"/>
  <c r="I18"/>
  <c r="O15"/>
  <c r="I15"/>
  <c r="O11"/>
  <c r="I11"/>
  <c i="16" r="I3"/>
  <c r="I68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I10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15" r="I3"/>
  <c r="I89"/>
  <c r="O90"/>
  <c r="I90"/>
  <c r="I58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I36"/>
  <c r="O55"/>
  <c r="I55"/>
  <c r="O52"/>
  <c r="I52"/>
  <c r="O49"/>
  <c r="I49"/>
  <c r="O46"/>
  <c r="I46"/>
  <c r="O43"/>
  <c r="I43"/>
  <c r="O40"/>
  <c r="I40"/>
  <c r="O37"/>
  <c r="I37"/>
  <c r="I23"/>
  <c r="O33"/>
  <c r="I33"/>
  <c r="O30"/>
  <c r="I30"/>
  <c r="O27"/>
  <c r="I27"/>
  <c r="O24"/>
  <c r="I24"/>
  <c r="I10"/>
  <c r="O20"/>
  <c r="I20"/>
  <c r="O17"/>
  <c r="I17"/>
  <c r="O14"/>
  <c r="I14"/>
  <c r="O11"/>
  <c r="I11"/>
  <c i="14" r="I3"/>
  <c r="I132"/>
  <c r="O142"/>
  <c r="I142"/>
  <c r="O139"/>
  <c r="I139"/>
  <c r="O136"/>
  <c r="I136"/>
  <c r="O133"/>
  <c r="I133"/>
  <c r="I95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I90"/>
  <c r="O91"/>
  <c r="I91"/>
  <c r="I86"/>
  <c r="O87"/>
  <c r="I87"/>
  <c r="I79"/>
  <c r="O83"/>
  <c r="I83"/>
  <c r="O80"/>
  <c r="I80"/>
  <c r="I11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3" r="I3"/>
  <c r="I291"/>
  <c r="O292"/>
  <c r="I292"/>
  <c r="I287"/>
  <c r="O288"/>
  <c r="I288"/>
  <c r="I283"/>
  <c r="O284"/>
  <c r="I284"/>
  <c r="I279"/>
  <c r="O280"/>
  <c r="I280"/>
  <c r="I266"/>
  <c r="O276"/>
  <c r="I276"/>
  <c r="O273"/>
  <c r="I273"/>
  <c r="O270"/>
  <c r="I270"/>
  <c r="O267"/>
  <c r="I267"/>
  <c r="I259"/>
  <c r="O263"/>
  <c r="I263"/>
  <c r="O260"/>
  <c r="I260"/>
  <c r="I255"/>
  <c r="O256"/>
  <c r="I256"/>
  <c r="I149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I132"/>
  <c r="O145"/>
  <c r="I145"/>
  <c r="O141"/>
  <c r="I141"/>
  <c r="O137"/>
  <c r="I137"/>
  <c r="O133"/>
  <c r="I133"/>
  <c r="I108"/>
  <c r="O128"/>
  <c r="I128"/>
  <c r="O124"/>
  <c r="I124"/>
  <c r="O120"/>
  <c r="I120"/>
  <c r="O117"/>
  <c r="I117"/>
  <c r="O113"/>
  <c r="I113"/>
  <c r="O109"/>
  <c r="I109"/>
  <c r="I99"/>
  <c r="O104"/>
  <c r="I104"/>
  <c r="O100"/>
  <c r="I100"/>
  <c r="I11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2" r="I3"/>
  <c r="I163"/>
  <c r="O167"/>
  <c r="I167"/>
  <c r="O164"/>
  <c r="I164"/>
  <c r="I159"/>
  <c r="O160"/>
  <c r="I160"/>
  <c r="I94"/>
  <c r="O156"/>
  <c r="I156"/>
  <c r="O153"/>
  <c r="I153"/>
  <c r="O150"/>
  <c r="I150"/>
  <c r="O147"/>
  <c r="I147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1"/>
  <c r="O90"/>
  <c r="I90"/>
  <c r="O86"/>
  <c r="I86"/>
  <c r="O82"/>
  <c r="I82"/>
  <c r="I62"/>
  <c r="O78"/>
  <c r="I78"/>
  <c r="O75"/>
  <c r="I75"/>
  <c r="O71"/>
  <c r="I71"/>
  <c r="O67"/>
  <c r="I67"/>
  <c r="O63"/>
  <c r="I63"/>
  <c r="I1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3"/>
  <c r="I23"/>
  <c r="O19"/>
  <c r="I19"/>
  <c r="O15"/>
  <c r="I15"/>
  <c r="O12"/>
  <c r="I12"/>
  <c i="11" r="I3"/>
  <c r="I42"/>
  <c r="O43"/>
  <c r="I43"/>
  <c r="I10"/>
  <c r="O39"/>
  <c r="I39"/>
  <c r="O36"/>
  <c r="I36"/>
  <c r="O32"/>
  <c r="I32"/>
  <c r="O28"/>
  <c r="I28"/>
  <c r="O24"/>
  <c r="I24"/>
  <c r="O21"/>
  <c r="I21"/>
  <c r="O18"/>
  <c r="I18"/>
  <c r="O14"/>
  <c r="I14"/>
  <c r="O11"/>
  <c r="I11"/>
  <c i="10" r="I3"/>
  <c r="I75"/>
  <c r="O76"/>
  <c r="I76"/>
  <c r="I61"/>
  <c r="O72"/>
  <c r="I72"/>
  <c r="O69"/>
  <c r="I69"/>
  <c r="O65"/>
  <c r="I65"/>
  <c r="O62"/>
  <c r="I62"/>
  <c r="I56"/>
  <c r="O57"/>
  <c r="I57"/>
  <c r="I44"/>
  <c r="O53"/>
  <c r="I53"/>
  <c r="O49"/>
  <c r="I49"/>
  <c r="O45"/>
  <c r="I45"/>
  <c r="I28"/>
  <c r="O40"/>
  <c r="I40"/>
  <c r="O36"/>
  <c r="I36"/>
  <c r="O32"/>
  <c r="I32"/>
  <c r="O29"/>
  <c r="I29"/>
  <c r="I10"/>
  <c r="O24"/>
  <c r="I24"/>
  <c r="O21"/>
  <c r="I21"/>
  <c r="O18"/>
  <c r="I18"/>
  <c r="O15"/>
  <c r="I15"/>
  <c r="O11"/>
  <c r="I11"/>
  <c i="9" r="I3"/>
  <c r="I80"/>
  <c r="O81"/>
  <c r="I81"/>
  <c r="I66"/>
  <c r="O77"/>
  <c r="I77"/>
  <c r="O74"/>
  <c r="I74"/>
  <c r="O70"/>
  <c r="I70"/>
  <c r="O67"/>
  <c r="I67"/>
  <c r="I55"/>
  <c r="O62"/>
  <c r="I62"/>
  <c r="O59"/>
  <c r="I59"/>
  <c r="O56"/>
  <c r="I56"/>
  <c r="I43"/>
  <c r="O52"/>
  <c r="I52"/>
  <c r="O48"/>
  <c r="I48"/>
  <c r="O44"/>
  <c r="I44"/>
  <c r="I28"/>
  <c r="O39"/>
  <c r="I39"/>
  <c r="O35"/>
  <c r="I35"/>
  <c r="O32"/>
  <c r="I32"/>
  <c r="O29"/>
  <c r="I29"/>
  <c r="I10"/>
  <c r="O24"/>
  <c r="I24"/>
  <c r="O21"/>
  <c r="I21"/>
  <c r="O18"/>
  <c r="I18"/>
  <c r="O15"/>
  <c r="I15"/>
  <c r="O11"/>
  <c r="I11"/>
  <c i="8" r="I3"/>
  <c r="I109"/>
  <c r="O110"/>
  <c r="I110"/>
  <c r="I89"/>
  <c r="O105"/>
  <c r="I105"/>
  <c r="O101"/>
  <c r="I101"/>
  <c r="O98"/>
  <c r="I98"/>
  <c r="O94"/>
  <c r="I94"/>
  <c r="O90"/>
  <c r="I90"/>
  <c r="I81"/>
  <c r="O86"/>
  <c r="I86"/>
  <c r="O82"/>
  <c r="I82"/>
  <c r="I56"/>
  <c r="O77"/>
  <c r="I77"/>
  <c r="O73"/>
  <c r="I73"/>
  <c r="O69"/>
  <c r="I69"/>
  <c r="O65"/>
  <c r="I65"/>
  <c r="O61"/>
  <c r="I61"/>
  <c r="O57"/>
  <c r="I57"/>
  <c r="I19"/>
  <c r="O53"/>
  <c r="I53"/>
  <c r="O50"/>
  <c r="I50"/>
  <c r="O47"/>
  <c r="I47"/>
  <c r="O44"/>
  <c r="I44"/>
  <c r="O41"/>
  <c r="I41"/>
  <c r="O38"/>
  <c r="I38"/>
  <c r="O34"/>
  <c r="I34"/>
  <c r="O31"/>
  <c r="I31"/>
  <c r="O28"/>
  <c r="I28"/>
  <c r="O24"/>
  <c r="I24"/>
  <c r="O20"/>
  <c r="I20"/>
  <c r="I10"/>
  <c r="O15"/>
  <c r="I15"/>
  <c r="O11"/>
  <c r="I11"/>
  <c i="7" r="I3"/>
  <c r="I119"/>
  <c r="O120"/>
  <c r="I120"/>
  <c r="I97"/>
  <c r="O116"/>
  <c r="I116"/>
  <c r="O113"/>
  <c r="I113"/>
  <c r="O110"/>
  <c r="I110"/>
  <c r="O107"/>
  <c r="I107"/>
  <c r="O104"/>
  <c r="I104"/>
  <c r="O101"/>
  <c r="I101"/>
  <c r="O98"/>
  <c r="I98"/>
  <c r="I39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I23"/>
  <c r="O36"/>
  <c r="I36"/>
  <c r="O33"/>
  <c r="I33"/>
  <c r="O30"/>
  <c r="I30"/>
  <c r="O27"/>
  <c r="I27"/>
  <c r="O24"/>
  <c r="I24"/>
  <c r="I10"/>
  <c r="O20"/>
  <c r="I20"/>
  <c r="O17"/>
  <c r="I17"/>
  <c r="O14"/>
  <c r="I14"/>
  <c r="O11"/>
  <c r="I11"/>
  <c i="6" r="I3"/>
  <c r="I146"/>
  <c r="O147"/>
  <c r="I147"/>
  <c r="I133"/>
  <c r="O142"/>
  <c r="I142"/>
  <c r="O138"/>
  <c r="I138"/>
  <c r="O134"/>
  <c r="I134"/>
  <c r="I124"/>
  <c r="O129"/>
  <c r="I129"/>
  <c r="O125"/>
  <c r="I125"/>
  <c r="I112"/>
  <c r="O121"/>
  <c r="I121"/>
  <c r="O117"/>
  <c r="I117"/>
  <c r="O113"/>
  <c r="I113"/>
  <c r="I103"/>
  <c r="O108"/>
  <c r="I108"/>
  <c r="O104"/>
  <c r="I104"/>
  <c r="I47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6"/>
  <c r="I56"/>
  <c r="O52"/>
  <c r="I52"/>
  <c r="O48"/>
  <c r="I48"/>
  <c r="I38"/>
  <c r="O43"/>
  <c r="I43"/>
  <c r="O39"/>
  <c r="I39"/>
  <c r="I10"/>
  <c r="O34"/>
  <c r="I34"/>
  <c r="O30"/>
  <c r="I30"/>
  <c r="O26"/>
  <c r="I26"/>
  <c r="O22"/>
  <c r="I22"/>
  <c r="O19"/>
  <c r="I19"/>
  <c r="O15"/>
  <c r="I15"/>
  <c r="O11"/>
  <c r="I11"/>
  <c i="5" r="I3"/>
  <c r="I126"/>
  <c r="O127"/>
  <c r="I127"/>
  <c r="I112"/>
  <c r="O123"/>
  <c r="I123"/>
  <c r="O120"/>
  <c r="I120"/>
  <c r="O116"/>
  <c r="I116"/>
  <c r="O113"/>
  <c r="I113"/>
  <c r="I103"/>
  <c r="O108"/>
  <c r="I108"/>
  <c r="O104"/>
  <c r="I104"/>
  <c r="I94"/>
  <c r="O99"/>
  <c r="I99"/>
  <c r="O95"/>
  <c r="I95"/>
  <c r="I82"/>
  <c r="O91"/>
  <c r="I91"/>
  <c r="O87"/>
  <c r="I87"/>
  <c r="O83"/>
  <c r="I83"/>
  <c r="I77"/>
  <c r="O78"/>
  <c r="I78"/>
  <c r="I40"/>
  <c r="O74"/>
  <c r="I74"/>
  <c r="O71"/>
  <c r="I71"/>
  <c r="O68"/>
  <c r="I68"/>
  <c r="O64"/>
  <c r="I64"/>
  <c r="O60"/>
  <c r="I60"/>
  <c r="O56"/>
  <c r="I56"/>
  <c r="O52"/>
  <c r="I52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4" r="I3"/>
  <c r="I49"/>
  <c r="O50"/>
  <c r="I50"/>
  <c r="I40"/>
  <c r="O45"/>
  <c r="I45"/>
  <c r="O41"/>
  <c r="I41"/>
  <c r="I29"/>
  <c r="O37"/>
  <c r="I37"/>
  <c r="O33"/>
  <c r="I33"/>
  <c r="O30"/>
  <c r="I30"/>
  <c r="I10"/>
  <c r="O25"/>
  <c r="I25"/>
  <c r="O22"/>
  <c r="I22"/>
  <c r="O19"/>
  <c r="I19"/>
  <c r="O15"/>
  <c r="I15"/>
  <c r="O11"/>
  <c r="I11"/>
  <c i="3" r="I3"/>
  <c r="I103"/>
  <c r="O104"/>
  <c r="I104"/>
  <c r="I89"/>
  <c r="O100"/>
  <c r="I100"/>
  <c r="O97"/>
  <c r="I97"/>
  <c r="O93"/>
  <c r="I93"/>
  <c r="O90"/>
  <c r="I90"/>
  <c r="I78"/>
  <c r="O86"/>
  <c r="I86"/>
  <c r="O82"/>
  <c r="I82"/>
  <c r="O79"/>
  <c r="I79"/>
  <c r="I67"/>
  <c r="O75"/>
  <c r="I75"/>
  <c r="O72"/>
  <c r="I72"/>
  <c r="O68"/>
  <c r="I68"/>
  <c r="I62"/>
  <c r="O63"/>
  <c r="I63"/>
  <c r="I54"/>
  <c r="O59"/>
  <c r="I59"/>
  <c r="O55"/>
  <c r="I55"/>
  <c r="I49"/>
  <c r="O50"/>
  <c r="I50"/>
  <c r="I29"/>
  <c r="O45"/>
  <c r="I45"/>
  <c r="O42"/>
  <c r="I42"/>
  <c r="O38"/>
  <c r="I38"/>
  <c r="O34"/>
  <c r="I34"/>
  <c r="O30"/>
  <c r="I30"/>
  <c r="I10"/>
  <c r="O25"/>
  <c r="I25"/>
  <c r="O22"/>
  <c r="I22"/>
  <c r="O19"/>
  <c r="I19"/>
  <c r="O15"/>
  <c r="I15"/>
  <c r="O11"/>
  <c r="I11"/>
  <c i="2" r="I3"/>
  <c r="I209"/>
  <c r="O210"/>
  <c r="I210"/>
  <c r="I190"/>
  <c r="O206"/>
  <c r="I206"/>
  <c r="O202"/>
  <c r="I202"/>
  <c r="O198"/>
  <c r="I198"/>
  <c r="O194"/>
  <c r="I194"/>
  <c r="O191"/>
  <c r="I191"/>
  <c r="I142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133"/>
  <c r="O138"/>
  <c r="I138"/>
  <c r="O134"/>
  <c r="I134"/>
  <c r="I126"/>
  <c r="O130"/>
  <c r="I130"/>
  <c r="O127"/>
  <c r="I127"/>
  <c r="I69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5"/>
  <c r="O66"/>
  <c r="I66"/>
  <c r="I52"/>
  <c r="O61"/>
  <c r="I61"/>
  <c r="O57"/>
  <c r="I57"/>
  <c r="O53"/>
  <c r="I53"/>
  <c r="I10"/>
  <c r="O48"/>
  <c r="I48"/>
  <c r="O44"/>
  <c r="I44"/>
  <c r="O40"/>
  <c r="I40"/>
  <c r="O36"/>
  <c r="I36"/>
  <c r="O33"/>
  <c r="I33"/>
  <c r="O30"/>
  <c r="I30"/>
  <c r="O26"/>
  <c r="I26"/>
  <c r="O22"/>
  <c r="I22"/>
  <c r="O18"/>
  <c r="I18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<sst xmlns="http://schemas.openxmlformats.org/spreadsheetml/2006/main">
  <si>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</si>
  <si>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</si>
  <si>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</si>
  <si>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</si>
  <si>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</si>
  <si>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</t>
  </si>
  <si>
    <t>III/3012 Radeč - Úpice km 8,174 – 10,613_město_Úpice_27052025</t>
  </si>
  <si>
    <t>01</t>
  </si>
  <si>
    <t>O</t>
  </si>
  <si>
    <t>Objekt:</t>
  </si>
  <si>
    <t>CH</t>
  </si>
  <si>
    <t>Chodníky Radeč</t>
  </si>
  <si>
    <t>O1</t>
  </si>
  <si>
    <t>9-312-2022-2-1</t>
  </si>
  <si>
    <t>Chodník Radeč - UZN</t>
  </si>
  <si>
    <t>O2</t>
  </si>
  <si>
    <t>Rozpočet:</t>
  </si>
  <si>
    <t>SO 101 a SO 102 - Chodník větev V1 a V2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</si>
  <si>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</si>
  <si>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</si>
  <si>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</si>
  <si>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</si>
  <si>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</si>
  <si>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</si>
  <si>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</si>
  <si>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</si>
  <si>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</si>
  <si>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</si>
  <si>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</si>
  <si>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</si>
  <si>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</si>
  <si>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</si>
  <si>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</si>
  <si>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113107223</t>
  </si>
  <si>
    <t/>
  </si>
  <si>
    <t>Odstranění podkladů nebo krytů strojně plochy jednotlivě přes 200 m2 s přemístěním hmot na skládku na vzdálenost do 20 m nebo s naložením na dopravní prostředek</t>
  </si>
  <si>
    <t>M2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</si>
  <si>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</si>
  <si>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</si>
  <si>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VV</t>
  </si>
  <si>
    <t>"`krajnice a stávající sjezdy`"_x000d_
 350 = 350,000 [A]_x000d_
 "Celkem: "A = 350,000 [B]</t>
  </si>
  <si>
    <t>TS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</si>
  <si>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</si>
  <si>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</si>
  <si>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</si>
  <si>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</si>
  <si>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</si>
  <si>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"`výkop pro chodník`"_x000d_
 466.88+352.08 = 818,960 [A]_x000d_
 -350*(0.15+0.3) = -157,500 [B]_x000d_
 "Celkem: "A+B = 661,460 [C]</t>
  </si>
  <si>
    <t>133251101</t>
  </si>
  <si>
    <t>Hloubení nezapažených šachet strojně v hornině třídy těžitelnosti I skupiny 3 do 20 m3</t>
  </si>
  <si>
    <t>"`oplocení`"_x000d_
 0.4*0.4*0.5*6 = 0,480 [A]_x000d_
 0.5*0.4*0.5*4 = 0,400 [B]_x000d_
 "Celkem: "A+B = 0,880 [C]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</si>
  <si>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</si>
  <si>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</si>
  <si>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</si>
  <si>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661.46+0.8 = 662,260 [A]_x000d_
 -48.225 = -48,225 [B]_x000d_
 "Celkem: "A+B = 614,035 [C]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</si>
  <si>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</si>
  <si>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</si>
  <si>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167151111</t>
  </si>
  <si>
    <t>Nakládání, skládání a překládání neulehlého výkopku nebo sypaniny strojně nakládání, množství přes 100 m3, z hornin třídy těžitelnosti I, skupiny 1 až 3</t>
  </si>
  <si>
    <t>171201231</t>
  </si>
  <si>
    <t>Poplatek za uložení stavebního odpadu na recyklační skládce (skládkovné) zeminy a kamení zatříděného do Katalogu odpadů pod kódem 17 05 04</t>
  </si>
  <si>
    <t>T</t>
  </si>
  <si>
    <t>614.035*1.7 = 1043,860 [A]_x000d_
 "Celkem: "A = 1043,860 [B]</t>
  </si>
  <si>
    <t>174151101</t>
  </si>
  <si>
    <t>Zásyp sypaninou z jakékoliv horniny strojně s uložením výkopku ve vrstvách se zhutněním jam, šachet, rýh nebo kolem objektů v těchto vykopávkách</t>
  </si>
  <si>
    <t>"`drenáž podél komuniace `"_x000d_
 197*0.35*0.35 = 24,133 [A]_x000d_
 "Mezisoučet: "A = 24,133 [B]_x000d_
 "`násypy`"_x000d_
 2.4+8.4 = 10,800 [C]_x000d_
 19.025+18.4 = 37,425 [D]_x000d_
 "Mezisoučet: "C+D = 48,225 [E]_x000d_
 "Celkem: "A+C+D = 72,358 [F]</t>
  </si>
  <si>
    <t>181951112</t>
  </si>
  <si>
    <t>Úprava pláně vyrovnáním výškových rozdílů strojně v hornině třídy těžitelnosti I, skupiny 1 až 3 se zhutněním</t>
  </si>
  <si>
    <t xml:space="preserve">"skl.A"  (962+11+4)*1.1 = 1074,700 [A]_x000d_
 "skl.B"  (156+52+7)*1.1 = 236,500 [B]_x000d_
 "skl.C"  291*1.1 = 320,100 [C]_x000d_
 "Celkem: "A+B+C = 1631,300 [D]</t>
  </si>
  <si>
    <t>58343872</t>
  </si>
  <si>
    <t>kamenivo drcené hrubé frakce 8/16</t>
  </si>
  <si>
    <t>24.133*1.8*1.05 = 45,611 [A]_x000d_
 "Celkem: "A = 45,611 [B]</t>
  </si>
  <si>
    <t>3</t>
  </si>
  <si>
    <t>Svislé a kompletní konstrukce</t>
  </si>
  <si>
    <t>339921132</t>
  </si>
  <si>
    <t>Osazování palisád betonových v řadě se zabetonováním výšky palisády přes 500 do 1000 mm</t>
  </si>
  <si>
    <t>M</t>
  </si>
  <si>
    <t xml:space="preserve">"délka 600 mm"   18 = 18,000 [A]_x000d_
 "délka 800mm"  170 = 170,000 [B]_x000d_
 "Celkem: "A+B = 188,000 [C]</t>
  </si>
  <si>
    <t>59228412</t>
  </si>
  <si>
    <t>palisáda tyčová kruhová betonová 175x200mm v 600mm přírodní</t>
  </si>
  <si>
    <t>KUS</t>
  </si>
  <si>
    <t>18*5.9 = 106,200 [A]_x000d_
 "Celkem: "A = 106,200 [B]</t>
  </si>
  <si>
    <t>59228413</t>
  </si>
  <si>
    <t>palisáda tyčová kruhová betonová 175x200mm v 800mm přírodní</t>
  </si>
  <si>
    <t>170*5.9 = 1003,000 [A]_x000d_
 "Celkem: "A = 1003,000 [B]</t>
  </si>
  <si>
    <t>4</t>
  </si>
  <si>
    <t>Vodorovné konstrukce</t>
  </si>
  <si>
    <t>451317777.1</t>
  </si>
  <si>
    <t>Podklad nebo lože pod dlažbu vodorovný nebo do sklonu 1:5 z betonu C20/25n XF3 tl přes 50 do 100 mm</t>
  </si>
  <si>
    <t>5</t>
  </si>
  <si>
    <t>Komunikace pozemní</t>
  </si>
  <si>
    <t>564861111</t>
  </si>
  <si>
    <t>Podklad ze štěrkodrti ŠD s rozprostřením a zhutněním plochy přes 100 m2, po zhutnění tl. 200 mm</t>
  </si>
  <si>
    <t xml:space="preserve">"fr. 0/63 skl. A "  (962+11+4) -(2.84) = 974,160 [A]_x000d_
 "fr. 0/63 skl. C"   291 = 291,000 [B]_x000d_
 "Celkem: "A+B = 1265,160 [C]_x000d_
 1265.16*1.02 "Přepočtené koeficientem množství" = 1290,463 [D]</t>
  </si>
  <si>
    <t>564871111</t>
  </si>
  <si>
    <t>Podklad ze štěrkodrti ŠD s rozprostřením a zhutněním plochy přes 100 m2, po zhutnění tl. 250 mm</t>
  </si>
  <si>
    <t xml:space="preserve">"fr. 0/63 skl. B"  (156+52+7)-(32) = 183,000 [A]_x000d_
 "Celkem: "A = 183,000 [B]_x000d_
 183*1.02 "Přepočtené koeficientem množství" = 186,660 [C]</t>
  </si>
  <si>
    <t>58381007</t>
  </si>
  <si>
    <t>kostka štípaná dlažební žula drobná 8/10</t>
  </si>
  <si>
    <t>296.82 = 296,820 [A]_x000d_
 "Celkem: "A = 296,820 [B]</t>
  </si>
  <si>
    <t>591241111</t>
  </si>
  <si>
    <t>Kladení dlažby z kostek s provedením lože do tl. 50 mm, s vyplněním spár, s dvojím beraněním a se smetením přebytečného materiálu na krajnici drobných z kamene,</t>
  </si>
  <si>
    <t>Kladení dlažby z kostek s provedením lože do tl. 50 mm, s vyplněním spár, s dvojím beraněním a se smetením přebytečného materiálu na krajnici drobných z kamene, do lože z cementové malty</t>
  </si>
  <si>
    <t xml:space="preserve">"skl.C"  291 = 291,000 [A]_x000d_
 "Celkem: "A = 291,000 [B]</t>
  </si>
  <si>
    <t>59245006</t>
  </si>
  <si>
    <t>dlažba pro nevidomé betonová 200x100mm tl 60mm barevná</t>
  </si>
  <si>
    <t>11*1.05 = 11,550 [A]_x000d_
 "Celkem: "A = 11,550 [B]</t>
  </si>
  <si>
    <t>59245202</t>
  </si>
  <si>
    <t>dlažba zámková betonová tvaru I 200x165mm tl 60mm barevná</t>
  </si>
  <si>
    <t>4*1.05 = 4,200 [A]_x000d_
 "Celkem: "A = 4,200 [B]</t>
  </si>
  <si>
    <t>59245203</t>
  </si>
  <si>
    <t>dlažba zámková betonová tvaru I 200x165mm tl 80mm barevná</t>
  </si>
  <si>
    <t>"Dlažba I (ve sjezdech) tl. 80 bar. ŽLUTÁ" 142.0 = 142,000 [A]_x000d_
 "Celkem: "A = 142,000 [B]_x000d_
 142*1.05 "Přepočtené koeficientem množství" = 149,100 [C]</t>
  </si>
  <si>
    <t>59245212</t>
  </si>
  <si>
    <t>dlažba zámková betonová tvaru I 200x165mm tl 60mm přírodní</t>
  </si>
  <si>
    <t>922 = 922,000 [A]_x000d_
 "Celkem: "A = 922,000 [B]_x000d_
 922*1.05 "Přepočtené koeficientem množství" = 968,100 [C]</t>
  </si>
  <si>
    <t>59245226</t>
  </si>
  <si>
    <t>dlažba pro nevidomé betonová 200x100mm tl 80mm barevná</t>
  </si>
  <si>
    <t>"dlažba I s nopky červená" 52 = 52,000 [A]_x000d_
 "Celkem: "A = 52,000 [B]_x000d_
 52*1.05 "Přepočtené koeficientem množství" = 54,600 [C]</t>
  </si>
  <si>
    <t>59246087</t>
  </si>
  <si>
    <t>dlažba pro nevidomé betonová 200x200mm tl 80mm přírodní</t>
  </si>
  <si>
    <t>"dlažba čvercová drážkovaná (uměl vodící linie sjezd)" 12.0 = 12,000 [A]_x000d_
 "Celkem: "A = 12,000 [B]_x000d_
 12*1.05 "Přepočtené koeficientem množství" = 12,600 [C]</t>
  </si>
  <si>
    <t>596211120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</si>
  <si>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</si>
  <si>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</si>
  <si>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 xml:space="preserve">"dlažba I hmatová s nopky (přecházení) červená tl. 60 mm"   11 = 11,000 [A]_x000d_
 " dlažba I (zastváka bus) Antracit/tmavě šedá tl. 60 mm"   4 = 4,000 [B]_x000d_
 "Celkem: "A+B = 15,000 [C]</t>
  </si>
  <si>
    <t>596211123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</si>
  <si>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</si>
  <si>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 xml:space="preserve">"skladba A barva přírodní tl. 60mm"  922 = 922,000 [A]_x000d_
 "Celkem: "A = 922,000 [B]</t>
  </si>
  <si>
    <t>596212220</t>
  </si>
  <si>
    <t>Kladení dlažby z betonových zámkových dlaždic pozemních komunikací ručně s ložem z kameniva těženého nebo drceného tl. do 50 mm, s vyplněním spár, s dvojitým hu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</si>
  <si>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do 50 m2</t>
  </si>
  <si>
    <t xml:space="preserve">"dlažba I (sjezdy) hmatová s nopky tl.80 bar. červená"  52.0 = 52,000 [A]_x000d_
 "dlažba (uměl. vodící linie) drážková tl. 80 bar. přírodní" 12.0 = 12,000 [B]_x000d_
 "Celkem: "A+B = 64,000 [C]</t>
  </si>
  <si>
    <t>596212222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</si>
  <si>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</si>
  <si>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 xml:space="preserve">"dlazba I barva žlutá tl. 80 mm"   142.0 = 142,000 [A]_x000d_
 "Celkem: "A = 142,000 [B]</t>
  </si>
  <si>
    <t>767</t>
  </si>
  <si>
    <t>Konstrukce zámečnické</t>
  </si>
  <si>
    <t>767-02</t>
  </si>
  <si>
    <t>Demontáž oplocení u koupaliště ( dle popisu v PD)</t>
  </si>
  <si>
    <t>998767201</t>
  </si>
  <si>
    <t>Přesun hmot pro zámečnické konstrukce stanovený procentní sazbou (%) z ceny vodorovná dopravní vzdálenost do 50 m základní v objektech výšky do 6 m</t>
  </si>
  <si>
    <t>%</t>
  </si>
  <si>
    <t>8</t>
  </si>
  <si>
    <t>Trubní vedení</t>
  </si>
  <si>
    <t>28611224</t>
  </si>
  <si>
    <t>trubka drenážní flexibilní celoperforovaná PVC-U SN 4 DN 125 pro meliorace, dočasné nebo odlehčovací drenáže</t>
  </si>
  <si>
    <t>197*1.05 = 206,850 [A]_x000d_
 "Celkem: "A = 206,850 [B]</t>
  </si>
  <si>
    <t>871228111</t>
  </si>
  <si>
    <t>Kladení drenážního potrubí z plastických hmot do připravené rýhy z tvrdého PVC, průměru přes 90 do 150 mm</t>
  </si>
  <si>
    <t>197 = 197,000 [A]_x000d_
 "Celkem: "A = 197,000 [B]</t>
  </si>
  <si>
    <t>9</t>
  </si>
  <si>
    <t>Ostatní konstrukce a práce, bourání</t>
  </si>
  <si>
    <t>59217012</t>
  </si>
  <si>
    <t>obrubník zahradní betonový 500x80x250mm</t>
  </si>
  <si>
    <t>467-(19.55) = 447,450 [A]_x000d_
 "Celkem: "A = 447,450 [B]_x000d_
 447.45*1.01 "Přepočtené koeficientem množství" = 451,925 [C]</t>
  </si>
  <si>
    <t>59217029</t>
  </si>
  <si>
    <t>obrubník silniční betonový nájezdový 1000x150x150mm</t>
  </si>
  <si>
    <t>119-(2.64) = 116,360 [A]_x000d_
 "Celkem: "A = 116,360 [B]_x000d_
 116.36*1.01 "Přepočtené koeficientem množství" = 117,524 [C]</t>
  </si>
  <si>
    <t>59217030</t>
  </si>
  <si>
    <t>obrubník silniční betonový přechodový 1000x150x150-250mm</t>
  </si>
  <si>
    <t>49 = 49,000 [A]_x000d_
 "Celkem: "A = 49,000 [B]_x000d_
 49*1.01 "Přepočtené koeficientem množství" = 49,490 [C]</t>
  </si>
  <si>
    <t>59217031</t>
  </si>
  <si>
    <t>obrubník silniční betonový 1000x150x250mm</t>
  </si>
  <si>
    <t>364 = 364,000 [A]_x000d_
 "Celkem: "A = 364,000 [B]_x000d_
 364*1.01 "Přepočtené koeficientem množství" = 367,640 [C]</t>
  </si>
  <si>
    <t>59217034</t>
  </si>
  <si>
    <t>obrubník silniční betonový 1000x150x300mm</t>
  </si>
  <si>
    <t>9 = 9,000 [A]_x000d_
 "Celkem: "A = 9,000 [B]_x000d_
 9*1.01 "Přepočtené koeficientem množství" = 9,090 [C]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</si>
  <si>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</si>
  <si>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</si>
  <si>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</si>
  <si>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"obrubník 150/250/1000 " 364 = 364,000 [A]_x000d_
 "obrubník 150/150/1000 " 119-(2.64) = 116,360 [B]_x000d_
 "obrubník 150/150-250/1000 přechodový"  49 = 49,000 [C]_x000d_
 "obrubník  150/300/1000"  9 = 9,000 [D]_x000d_
 "Celkem: "A+B+C+D = 538,360 [E]</t>
  </si>
  <si>
    <t>916331112</t>
  </si>
  <si>
    <t>Osazení zahradního obrubníku betonového s ložem tl. od 50 do 100 mm z betonu prostého tř. C 12/15 s boční opěrou z betonu prostého tř. C 12/15</t>
  </si>
  <si>
    <t>467-(19.55) = 447,450 [A]_x000d_
 "Celkem: "A = 447,450 [B]</t>
  </si>
  <si>
    <t>916991121</t>
  </si>
  <si>
    <t>Lože pod obrubníky, krajníky nebo obruby z dlažebních kostek z betonu prostého</t>
  </si>
  <si>
    <t>(364+119+49)*0.2*0.1 = 10,640 [A]_x000d_
 9*0.4*0.1 = 0,360 [B]_x000d_
 467*0.15*0.1 = 7,005 [C]_x000d_
 "Celkem: "A+B+C = 18,005 [D]</t>
  </si>
  <si>
    <t>919124121</t>
  </si>
  <si>
    <t>Dilatační spáry vkládané v cementobetonovém krytu s odstraněním vložek, s vyčištěním a vyplněním spár asfaltovou zálivkou</t>
  </si>
  <si>
    <t>582 = 582,000 [A]_x000d_
 "Celkem: "A = 582,000 [B]</t>
  </si>
  <si>
    <t>919726122</t>
  </si>
  <si>
    <t>Geotextilie netkaná pro ochranu, separaci nebo filtraci měrná hmotnost přes 200 do 300 g/m2</t>
  </si>
  <si>
    <t>"`drenáž podél komunikace`"_x000d_
 0.35*4*197*1.15 = 317,170 [A]_x000d_
 "Celkem: "A = 317,170 [B]</t>
  </si>
  <si>
    <t>919735113</t>
  </si>
  <si>
    <t>Řezání stávajícího živičného krytu nebo podkladu hloubky přes 100 do 150 mm</t>
  </si>
  <si>
    <t>291/0.5 = 582,000 [A]_x000d_
 "Celkem: "A = 582,000 [B]</t>
  </si>
  <si>
    <t>966005311</t>
  </si>
  <si>
    <t>Rozebrání a odstranění silničního zábradlí a ocelových svodidel s přemístěním hmot na skládku na vzdálenost do 10 m nebo s naložením na dopravní prostředek, se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</si>
  <si>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</si>
  <si>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997</t>
  </si>
  <si>
    <t>Přesun sutě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</si>
  <si>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</si>
  <si>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</si>
  <si>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</si>
  <si>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</si>
  <si>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264.873*10 = 2648,730 [A]_x000d_
 "Celkem: "A = 2648,730 [B]</t>
  </si>
  <si>
    <t>997013873</t>
  </si>
  <si>
    <t>264.873-110.6 = 154,273 [A]_x000d_
 "Celkem: "A = 154,273 [B]</t>
  </si>
  <si>
    <t>997013875</t>
  </si>
  <si>
    <t>Poplatek za uložení stavebního odpadu na recyklační skládce (skládkovné) asfaltového bez obsahu dehtu zatříděného do Katalogu odpadů pod kódem 17 03 02</t>
  </si>
  <si>
    <t>110.6 = 110,600 [A]_x000d_
 "Celkem: "A = 110,600 [B]</t>
  </si>
  <si>
    <t>997221611</t>
  </si>
  <si>
    <t>Nakládání na dopravní prostředky pro vodorovnou dopravu suti</t>
  </si>
  <si>
    <t>998</t>
  </si>
  <si>
    <t>Přesun hmot</t>
  </si>
  <si>
    <t>998223011</t>
  </si>
  <si>
    <t>Přesun hmot pro pozemní komunikace s krytem dlážděným dopravní vzdálenost do 200 m jakékoliv délky objektu</t>
  </si>
  <si>
    <t>02</t>
  </si>
  <si>
    <t>SO 103 - Zakrytí vodoteče u mostu č. 3012-2</t>
  </si>
  <si>
    <t>132251101</t>
  </si>
  <si>
    <t>Hloubení nezapažených rýh šířky do 800 mm strojně s urovnáním dna do předepsaného profilu a spádu v hornině třídy těžitelnosti I skupiny 3 do 20 m3</t>
  </si>
  <si>
    <t>0.4*0.6*1.8 = 0,432 [A]_x000d_
 "Celkem: "A = 0,432 [B]</t>
  </si>
  <si>
    <t>0.432 = 0,432 [A]_x000d_
 "Celkem: "A = 0,432 [B]</t>
  </si>
  <si>
    <t>0.432*1.7 = 0,734 [A]_x000d_
 "Celkem: "A = 0,734 [B]</t>
  </si>
  <si>
    <t>310219811</t>
  </si>
  <si>
    <t>Zazdívka otvorů ve zdivu nadzákladovém kamenem plochy přes 1 m2 do 4 m2 pro jakékoliv tl. zdi</t>
  </si>
  <si>
    <t>"`oprava kamenné zdi`"_x000d_
 1.1 = 1,100 [A]_x000d_
 "Celkem: "A = 1,100 [B]</t>
  </si>
  <si>
    <t>317321017</t>
  </si>
  <si>
    <t>Římsy opěrných zdí a valů z betonu železového tř. C 25/30</t>
  </si>
  <si>
    <t>1.663*0.3*0.25 = 0,125 [A]_x000d_
 1.8*0.3*0.25 = 0,135 [B]_x000d_
 1*0.5/2*0.25 = 0,063 [C]_x000d_
 "Celkem: "A+B+C = 0,323 [D]</t>
  </si>
  <si>
    <t>317353111</t>
  </si>
  <si>
    <t>Bednění říms opěrných zdí a valů jakéhokoliv tvaru přímých, zalomených nebo jinak zakřivených zřízení</t>
  </si>
  <si>
    <t>(1.663+0.3)*2*0.25 = 0,982 [A]_x000d_
 (1.8+0.3+1.4+0.8+1.2)*0.25 = 1,375 [B]_x000d_
 "Celkem: "A+B = 2,357 [C]</t>
  </si>
  <si>
    <t>317353112</t>
  </si>
  <si>
    <t>Bednění říms opěrných zdí a valů jakéhokoliv tvaru přímých, zalomených nebo jinak zakřivených odstranění</t>
  </si>
  <si>
    <t>317361016</t>
  </si>
  <si>
    <t>Výztuž říms opěrných zdí a valů z oceli 10 505 (R) nebo BSt 500</t>
  </si>
  <si>
    <t>1.663*0.3*4.44*1.25/1000 = 0,003 [A]_x000d_
 1.8*0.3*4.44*2*1.25/1000 = 0,006 [B]_x000d_
 1*0.5/2*0.25*4.44*2*1.25/1000 = 0,001 [C]_x000d_
 "Celkem: "A+B+C = 0,010 [D]</t>
  </si>
  <si>
    <t>451319777</t>
  </si>
  <si>
    <t>Podklad nebo lože pod dlažbu (přídlažbu) Příplatek k cenám za každých dalších i započatých 10 mm tloušťky podkladu nebo lože z betonu prostého</t>
  </si>
  <si>
    <t>"`beton C25/30`"_x000d_
 5.1*10 = 51,000 [A]_x000d_
 "Celkem: "A = 51,000 [B]</t>
  </si>
  <si>
    <t>594511112</t>
  </si>
  <si>
    <t>Kladení dlažby z lomového kamene lomařsky upraveného v ploše vodorovné nebo ve sklonu na plocho tl. do 100 mm, bez vyplnění spár, s provedením lože tl. 50 mm z</t>
  </si>
  <si>
    <t>Kladení dlažby z lomového kamene lomařsky upraveného v ploše vodorovné nebo ve sklonu na plocho tl. do 100 mm, bez vyplnění spár, s provedením lože tl. 50 mm z betonu</t>
  </si>
  <si>
    <t>"`oprava zpevnění stáv. dna `"_x000d_
 "`uložení o betonu C25/30`"_x000d_
 3*1.7 = 5,100 [A]_x000d_
 "Celkem: "A = 5,100 [B]</t>
  </si>
  <si>
    <t>599632111</t>
  </si>
  <si>
    <t>Vyplnění spár dlažby (přídlažby) z lomového kamene v jakémkoliv sklonu plochy a jakékoliv tloušťky cementovou maltou se zatřením</t>
  </si>
  <si>
    <t>6</t>
  </si>
  <si>
    <t>Úpravy povrchů, podlahy a osazování výplní</t>
  </si>
  <si>
    <t>628631211</t>
  </si>
  <si>
    <t>Spárování zdiva opěrných zdí a valů cementovou maltou hloubky spárování do 30 mm, zdiva z lomového kamene</t>
  </si>
  <si>
    <t>2.4*1.95 = 4,680 [A]_x000d_
 "Celkem: "A = 4,680 [B]</t>
  </si>
  <si>
    <t>767-01</t>
  </si>
  <si>
    <t>D+M pomocné ocelové konstrukce pro osazení pororoštu včetně kotvení , povrchová úprava žárově zinkováno</t>
  </si>
  <si>
    <t>KG</t>
  </si>
  <si>
    <t xml:space="preserve">"I120"   71.68 = 71,680 [A]_x000d_
 "U160"  109.04 = 109,040 [B]_x000d_
 "L45/45/5"  29.66 = 29,660 [C]_x000d_
 "40x4"   7.38 = 7,380 [D]_x000d_
 "Mezisoučet: "A+B+C+D = 217,760 [E]_x000d_
 "prořez"  217.76*0.1 = 21,776 [F]_x000d_
 "pomocný materiál" 52.25 = 52,250 [G]_x000d_
 "Celkem: "A+B+C+D+F+G = 291,786 [H]</t>
  </si>
  <si>
    <t>D+M pororošt žárově zinkovaný 40/4</t>
  </si>
  <si>
    <t>919411141</t>
  </si>
  <si>
    <t>Čelo propustku včetně římsy z betonu prostého se zvýšenými nároky na prostředí, pro propustek z trub DN 600 až 800 mm</t>
  </si>
  <si>
    <t>962052210</t>
  </si>
  <si>
    <t>Bourání zdiva železobetonového nadzákladového, objemu do 1 m3</t>
  </si>
  <si>
    <t>"`bourání římsy`"_x000d_
 1.6*0.21 = 0,336 [A]_x000d_
 "Celkem: "A = 0,336 [B]</t>
  </si>
  <si>
    <t>978023251</t>
  </si>
  <si>
    <t>Vyškrabání cementové malty ze spár zdiva kamenného režného z lomového kamene</t>
  </si>
  <si>
    <t>0.872*10 = 8,720 [A]_x000d_
 "Celkem: "A = 8,720 [B]</t>
  </si>
  <si>
    <t>997013871</t>
  </si>
  <si>
    <t>Poplatek za uložení stavebního odpadu na recyklační skládce (skládkovné) směsného stavebního a demoličního zatříděného do Katalogu odpadů pod kódem 17 09 04</t>
  </si>
  <si>
    <t>03</t>
  </si>
  <si>
    <t>SO 104 - Zábradlí</t>
  </si>
  <si>
    <t>"`pro patky zábradlí`"_x000d_
 0.4*0.4*0.4*76 = 4,864 [A]_x000d_
 "Celkem: "A = 4,864 [B]</t>
  </si>
  <si>
    <t>4.864 = 4,864 [A]_x000d_
 "Celkem: "A = 4,864 [B]</t>
  </si>
  <si>
    <t>4.864*1.7 = 8,269 [A]_x000d_
 "Celkem: "A = 8,269 [B]</t>
  </si>
  <si>
    <t>2</t>
  </si>
  <si>
    <t>Zakládání</t>
  </si>
  <si>
    <t>275313611</t>
  </si>
  <si>
    <t>Základy z betonu prostého patky a bloky z betonu kamenem neprokládaného tř. C 16/20</t>
  </si>
  <si>
    <t>275351121</t>
  </si>
  <si>
    <t>Bednění základů patek zřízení</t>
  </si>
  <si>
    <t>0.4*4*0.4*76 = 48,640 [A]_x000d_
 "Celkem: "A = 48,640 [B]</t>
  </si>
  <si>
    <t>275351122</t>
  </si>
  <si>
    <t>Bednění základů patek odstranění</t>
  </si>
  <si>
    <t>55391213.1</t>
  </si>
  <si>
    <t>zábradlí dopravně bezpečnostní v. 1,1 m povrch. úprava žárově zinkováno vč. spoj. prostředků - provedení dle PD</t>
  </si>
  <si>
    <t>183 = 183,000 [A]_x000d_
 "Celkem: "A = 183,000 [B]</t>
  </si>
  <si>
    <t>911111111</t>
  </si>
  <si>
    <t>Montáž zábradlí ocelového zabetonovaného</t>
  </si>
  <si>
    <t xml:space="preserve">"zábradlí mezi silnicí a chodníkem"  183 = 183,000 [A]_x000d_
 "Celkem: "A = 183,000 [B]</t>
  </si>
  <si>
    <t>06</t>
  </si>
  <si>
    <t>SO 201 - Opěrná zeď Z2</t>
  </si>
  <si>
    <t>132251102</t>
  </si>
  <si>
    <t>Hloubení nezapažených rýh šířky do 800 mm strojně s urovnáním dna do předepsaného profilu a spádu v hornině třídy těžitelnosti I skupiny 3 přes 20 do 50 m3</t>
  </si>
  <si>
    <t>"`ŽB op. zeď`"_x000d_
 0.6*0.75*2.01 = 0,905 [A]_x000d_
 0.75*0.75*2.5 = 1,406 [B]_x000d_
 "`palisády`"_x000d_
 0.6*0.6*(222*0.175+90*0.175+15*0.175) = 20,601 [C]_x000d_
 "Celkem: "A+B+C = 22,912 [D]</t>
  </si>
  <si>
    <t>132251251</t>
  </si>
  <si>
    <t>Hloubení nezapažených rýh šířky přes 800 do 2 000 mm strojně s urovnáním dna do předepsaného profilu a spádu v hornině třídy těžitelnosti I skupiny 3 do 20 m3</t>
  </si>
  <si>
    <t>"`ŽB op. zeď`"_x000d_
 0.85*0.75*(14.55-2.01-2.5) = 6,401 [A]_x000d_
 "Celkem: "A = 6,401 [B]</t>
  </si>
  <si>
    <t>"`zpětný zásyp za opěrnou zdí`"_x000d_
 2.5*0.3*0.6 = 0,450 [A]_x000d_
 2.5*0.3*0.9 = 0,675 [B]_x000d_
 9.55*0.3*1.2 = 3,438 [C]_x000d_
 5*0.3*0.9 = 1,350 [D]_x000d_
 15*0.3*0.5 = 2,250 [E]_x000d_
 (1+15)*0.3*0.95 = 4,560 [F]_x000d_
 (18.67+0.85)*0.85 = 16,592 [G]_x000d_
 "Celkem: "A+B+C+D+E+F+G = 29,315 [H]</t>
  </si>
  <si>
    <t>"`drenáž`"_x000d_
 14.55*0.3*0.3 = 1,310 [A]_x000d_
 (15+15+18.67+1+0.85)*0.3*0.3 = 4,547 [B]_x000d_
 "Celkem: "A+B = 5,857 [C]</t>
  </si>
  <si>
    <t>58343930</t>
  </si>
  <si>
    <t>kamenivo drcené hrubé frakce 16/32</t>
  </si>
  <si>
    <t>5.857*1.8*1.05 = 11,070 [A]_x000d_
 "Celkem: "A = 11,070 [B]</t>
  </si>
  <si>
    <t>247681114</t>
  </si>
  <si>
    <t>Obsyp a těsnění vodárenské studny těsnění se zhutněním z jílu</t>
  </si>
  <si>
    <t>"`jílové těsnění`"_x000d_
 14.55*0.3*0.15 = 0,655 [A]_x000d_
 (15+15+18.67+1+0.85)*0.2*0.15 = 1,516 [B]_x000d_
 "Celkem: "A+B = 2,171 [C]</t>
  </si>
  <si>
    <t>58125110</t>
  </si>
  <si>
    <t>jíl surový kusový</t>
  </si>
  <si>
    <t>2.171*1.6 = 3,474 [A]_x000d_
 "Celkem: "A = 3,474 [B]</t>
  </si>
  <si>
    <t>327324127</t>
  </si>
  <si>
    <t>Opěrné zdi a valy z betonu železového odolný proti agresivnímu prostředí tř. C 25/30</t>
  </si>
  <si>
    <t>"`spodní část` "_x000d_
 0.6*0.7*2.01 = 0,844 [A]_x000d_
 0.75*0.7*2.5 = 1,313 [B]_x000d_
 0.85*0.7*(14.55-2.01-2.5) = 5,974 [C]_x000d_
 "Mezisoučet: "A+B+C = 8,131 [D]_x000d_
 "`svislá část`"_x000d_
 2.5*0.77*0.3 = 0,578 [E]_x000d_
 2.5*(0.77+0.3)*0.3 = 0,803 [F]_x000d_
 9.55*(0.77+0.6)*0.3 = 3,925 [G]_x000d_
 "Mezisoučet: "E+F+G = 5,306 [H]_x000d_
 "`dobetonávka u zdi z palisád v místě drenáže`"_x000d_
 0.5*1.5*0.2*1 = 0,150 [I]_x000d_
 0.5*1*0.2*2 = 0,200 [J]_x000d_
 "Mezisoučet: "I+J = 0,350 [K]_x000d_
 "Celkem: "A+B+C+E+F+G+I+J = 13,787 [L]</t>
  </si>
  <si>
    <t>327351211</t>
  </si>
  <si>
    <t>Bednění opěrných zdí a valů svislých i skloněných, výšky do 20 m zřízení</t>
  </si>
  <si>
    <t>"`opěrná zeď`"_x000d_
 (14.55+0.85)*2*0.7 = 21,560 [A]_x000d_
 (2.5+0.3)*2*0.77 = 4,312 [B]_x000d_
 (2.5+0.3)*2*(0.77+0.3) = 5,992 [C]_x000d_
 (9.55+0.3)*2*(0.77+0.6) = 26,989 [D]_x000d_
 "Mezisoučet: "A+B+C+D = 58,853 [E]_x000d_
 "`dobetonávka`"_x000d_
 (0.5+0.2)*2*1.5*1 = 2,100 [F]_x000d_
 (0.5+0.2)*2*1*2 = 2,800 [G]_x000d_
 "Mezisoučet: "F+G = 4,900 [H]_x000d_
 "Celkem: "A+B+C+D+F+G = 63,753 [I]</t>
  </si>
  <si>
    <t>327351221</t>
  </si>
  <si>
    <t>Bednění opěrných zdí a valů svislých i skloněných, výšky do 20 m odstranění</t>
  </si>
  <si>
    <t>327361006</t>
  </si>
  <si>
    <t>Výztuž opěrných zdí a valů průměru do 12 mm, z oceli 10 505 (R) nebo BSt 500</t>
  </si>
  <si>
    <t xml:space="preserve">"W8"   169.3*1.08/1000 = 0,183 [A]_x000d_
 "`dobetonávky`"_x000d_
 "W6"  10.6*1.08/1000 = 0,011 [B]_x000d_
 "Celkem: "A+B = 0,194 [C]</t>
  </si>
  <si>
    <t>327361016</t>
  </si>
  <si>
    <t>Výztuž opěrných zdí a valů průměru přes 12 mm, z oceli 10 505 (R) nebo BSt 500</t>
  </si>
  <si>
    <t>"`W14`"_x000d_
 449.1*1.08/1000 = 0,485 [A]_x000d_
 "`dobetonávky`"_x000d_
 "`W14`"_x000d_
 69.1*1.08/1000 = 0,075 [B]_x000d_
 "Celkem: "A+B = 0,560 [C]</t>
  </si>
  <si>
    <t>"`osazení do betonu C25/30n XF3`"_x000d_
 15*0.175 = 2,625 [A]_x000d_
 90*0.175 = 15,750 [B]_x000d_
 "Celkem: "A+B = 18,375 [C]</t>
  </si>
  <si>
    <t>339921133</t>
  </si>
  <si>
    <t>Osazování palisád betonových v řadě se zabetonováním výšky palisády přes 1000 do 1500 mm</t>
  </si>
  <si>
    <t>"`osazení do betonu C25/30n XF3`"_x000d_
 222*0.175 = 38,850 [A]_x000d_
 "Celkem: "A = 38,850 [B]</t>
  </si>
  <si>
    <t>59228414</t>
  </si>
  <si>
    <t>palisáda tyčová kruhová betonová 175x200mm v 1000mm přírodní</t>
  </si>
  <si>
    <t>59228416</t>
  </si>
  <si>
    <t>palisáda tyčová kruhová betonová s armaturou 175x200mm v 1500mm</t>
  </si>
  <si>
    <t>631311114</t>
  </si>
  <si>
    <t>Mazanina z betonu prostého bez zvýšených nároků na prostředí tl. přes 50 do 80 mm tř. C 16/20</t>
  </si>
  <si>
    <t>"`podkladní beton`"_x000d_
 0.6*2.01*0.05 = 0,060 [A]_x000d_
 0.75*2.5*0.05 = 0,094 [B]_x000d_
 0.85*(14.55-2.01-2.5)*0.05 = 0,427 [C]_x000d_
 "Celkem: "A+B+C = 0,581 [D]</t>
  </si>
  <si>
    <t>711</t>
  </si>
  <si>
    <t>Izolace proti vodě, vlhkosti a plynům</t>
  </si>
  <si>
    <t>28323005</t>
  </si>
  <si>
    <t>fólie profilovaná (nopová) drenážní HDPE s výškou nopů 8mm</t>
  </si>
  <si>
    <t>65.07*1.15 = 74,831 [A]_x000d_
 "Celkem: "A = 74,831 [B]_x000d_
 74.831*1.221 "Přepočtené koeficientem množství" = 91,369 [C]</t>
  </si>
  <si>
    <t>711161273</t>
  </si>
  <si>
    <t>Provedení izolace proti zemní vlhkosti nopovou fólií na ploše svislé S z nopové fólie</t>
  </si>
  <si>
    <t>"`na vnitřní stěnu opěrných zdí `"_x000d_
 (14.55+15+15+18.67+1+0.85)*1 = 65,070 [A]_x000d_
 "Celkem: "A = 65,070 [B]</t>
  </si>
  <si>
    <t>998711201</t>
  </si>
  <si>
    <t>Přesun hmot pro izolace proti vodě, vlhkosti a plynům stanovený procentní sazbou (%) z ceny vodorovná dopravní vzdálenost do 50 m základní v objektech výšky do</t>
  </si>
  <si>
    <t>Přesun hmot pro izolace proti vodě, vlhkosti a plynům stanovený procentní sazbou (%) z ceny vodorovná dopravní vzdálenost do 50 m základní v objektech výšky do 6 m</t>
  </si>
  <si>
    <t>67.82*1.1 = 74,602 [A]_x000d_
 "Celkem: "A = 74,602 [B]</t>
  </si>
  <si>
    <t xml:space="preserve">(14.55+15+15+18.67+1+0.85) = 65,070 [A]_x000d_
 "zaústění na chodník"   5*0.55 = 2,750 [B]_x000d_
 "Celkem: "A+B = 67,820 [C]</t>
  </si>
  <si>
    <t>"`drenáž`"_x000d_
 14.55*0.3*4*1.1 = 19,206 [A]_x000d_
 (15+15+18.67+1+0.85)*0.3*4*1.1 = 66,686 [B]_x000d_
 "Celkem: "A+B = 85,892 [C]</t>
  </si>
  <si>
    <t>962023391</t>
  </si>
  <si>
    <t>Bourání zdiva nadzákladového smíšeného na maltu vápennou nebo vápenocementovou, objemu přes 1 m3</t>
  </si>
  <si>
    <t>"`opěrná zeď`"_x000d_
 2*0.5*(5+19.5) = 24,500 [A]_x000d_
 "Celkem: "A = 24,500 [B]</t>
  </si>
  <si>
    <t>997221551</t>
  </si>
  <si>
    <t>Vodorovná doprava suti bez naložení, ale se složením a s hrubým urovnáním ze sypkých materiálů, na vzdálenost do 1 km</t>
  </si>
  <si>
    <t>997221559</t>
  </si>
  <si>
    <t>Vodorovná doprava suti bez naložení, ale se složením a s hrubým urovnáním Příplatek k ceně za každý další započatý 1 km přes 1 km</t>
  </si>
  <si>
    <t>55.605*10 = 556,050 [A]_x000d_
 "Celkem: "A = 556,050 [B]</t>
  </si>
  <si>
    <t>997221861</t>
  </si>
  <si>
    <t>Poplatek za uložení stavebního odpadu na recyklační skládce (skládkovné) z prostého betonu zatříděného do Katalogu odpadů pod kódem 17 01 01</t>
  </si>
  <si>
    <t>998152111</t>
  </si>
  <si>
    <t>Přesun hmot pro zdi a valy samostatné montované z dílců železobetonových nebo z předpjatého betonu vodorovná dopravní vzdálenost do 50 m, pro zdi základní výšky</t>
  </si>
  <si>
    <t>Přesun hmot pro zdi a valy samostatné montované z dílců železobetonových nebo z předpjatého betonu vodorovná dopravní vzdálenost do 50 m, pro zdi základní výšky do 12 m</t>
  </si>
  <si>
    <t>07</t>
  </si>
  <si>
    <t>SO 201 - Opěrná zeď Z1</t>
  </si>
  <si>
    <t>132351102</t>
  </si>
  <si>
    <t>Hloubení nezapažených rýh šířky do 800 mm strojně s urovnáním dna do předepsaného profilu a spádu v hornině třídy těžitelnosti II skupiny 4 přes 20 do 50 m3</t>
  </si>
  <si>
    <t>"`opěrná zeď palisády`"_x000d_
 0.6*0.6*(0.34+0.34+30.67+1.02+20.83+25+40+25+41.8+0.85+0.85) = 67,212 [A]_x000d_
 "Mezisoučet: "A = 67,212 [B]_x000d_
 "`schody palisády`"_x000d_
 0.6*0.6*13*0.175 = 0,819 [C]_x000d_
 0.3*0.3*39*0.11 = 0,386 [D]_x000d_
 "Mezisoučet: "C+D = 1,205 [E]_x000d_
 "Celkem: "A+C+D = 68,417 [F]</t>
  </si>
  <si>
    <t>68.417 = 68,417 [A]_x000d_
 -39.207 = -39,207 [B]_x000d_
 "Celkem: "A+B = 29,210 [C]</t>
  </si>
  <si>
    <t>29.21 = 29,210 [A]_x000d_
 "Celkem: "A = 29,210 [B]</t>
  </si>
  <si>
    <t>29.10*1.7 = 49,470 [A]_x000d_
 "Celkem: "A = 49,470 [B]</t>
  </si>
  <si>
    <t>"`drenáž`"_x000d_
 0.3*0.3*(0.34+0.34+30.67+1.02+20.83+25+40+25+41.8+0.85+0.85) = 16,803 [A]_x000d_
 "`palisádami vhodnou zeminou`"_x000d_
 0.3*0.7*(0.34+0.34+30.67+1.02+20.83+25+40+25+41.8+0.85+0.85) = 39,207 [B]_x000d_
 "Celkem: "A+B = 56,010 [C]</t>
  </si>
  <si>
    <t>16.803*1.8*1.05 = 31,758 [A]_x000d_
 "Celkem: "A = 31,758 [B]</t>
  </si>
  <si>
    <t>"`jílové těsnění`"_x000d_
 (0.34+0.34+30.67+1.02+20.83+25+40+25+41.8+0.85+0.85)*0.2*0.15 = 5,601 [A]_x000d_
 "Celkem: "A = 5,601 [B]</t>
  </si>
  <si>
    <t>5.601*1.6 = 8,962 [A]_x000d_
 "Celkem: "A = 8,962 [B]</t>
  </si>
  <si>
    <t>"`dobetonávka u zdi z palisád v místě drenáže`"_x000d_
 0.5*0.2*1.5*7 = 1,050 [A]_x000d_
 0.5*0.2*2*2 = 0,400 [B]_x000d_
 "Mezisoučet: "A+B = 1,450 [C]_x000d_
 "Celkem: "A+B = 1,450 [D]</t>
  </si>
  <si>
    <t>"`dobetonávky`"_x000d_
 (0.5+0.2)*2*1*7 = 9,800 [A]_x000d_
 (0.5+0.2)*2*1.3*2 = 3,640 [B]_x000d_
 "Celkem: "A+B = 13,440 [C]</t>
  </si>
  <si>
    <t xml:space="preserve">"`dobetonávky`"_x000d_
 "W6"  38.9*1.08/1000 = 0,042 [A]_x000d_
 "Celkem: "A = 0,042 [B]</t>
  </si>
  <si>
    <t>"`dobetonávky`"_x000d_
 "`W14`"_x000d_
 284.7*1.08/1000 = 0,307 [A]_x000d_
 "Celkem: "A = 0,307 [B]</t>
  </si>
  <si>
    <t>339921131</t>
  </si>
  <si>
    <t>Osazování palisád betonových v řadě se zabetonováním výšky palisády do 500 mm</t>
  </si>
  <si>
    <t xml:space="preserve">"`schody`  "_x000d_
 39*0.11 = 4,290 [A]_x000d_
 "Celkem: "A = 4,290 [B]</t>
  </si>
  <si>
    <t>"`opěrná zeď`"_x000d_
 8*0.175 = 1,400 [A]_x000d_
 14*0.175 = 2,450 [B]_x000d_
 "Mezisoučet: "A+B = 3,850 [C]_x000d_
 "Celkem: "A+B = 3,850 [D]</t>
  </si>
  <si>
    <t>"`opěrná zeď`"_x000d_
 770*0.175 = 134,750 [A]_x000d_
 "Mezisoučet: "A = 134,750 [B]_x000d_
 "`schodiště`"_x000d_
 13*0.175 = 2,275 [C]_x000d_
 "Mezisoučet: "C = 2,275 [D]_x000d_
 "Celkem: "A+C = 137,025 [E]</t>
  </si>
  <si>
    <t>339921134</t>
  </si>
  <si>
    <t>Osazování palisád betonových v řadě se zabetonováním výšky palisády přes 1500 mm</t>
  </si>
  <si>
    <t>290*0.175 = 50,750 [A]_x000d_
 "Celkem: "A = 50,750 [B]</t>
  </si>
  <si>
    <t>59228407</t>
  </si>
  <si>
    <t>palisáda tyčová hranatá betonová 110x110mm v 400mm přírodní</t>
  </si>
  <si>
    <t>39*1.01 = 39,390 [A]_x000d_
 "Celkem: "A = 39,390 [B]</t>
  </si>
  <si>
    <t>14*1.01 = 14,140 [A]_x000d_
 "Celkem: "A = 14,140 [B]</t>
  </si>
  <si>
    <t>8*1.01 = 8,080 [A]_x000d_
 "Celkem: "A = 8,080 [B]</t>
  </si>
  <si>
    <t>770*1.01 = 777,700 [A]_x000d_
 13*1.01 = 13,130 [B]_x000d_
 "Celkem: "A+B = 790,830 [C]</t>
  </si>
  <si>
    <t>59228417</t>
  </si>
  <si>
    <t>palisáda tyčová kruhová betonová s armaturou 175x200mm v 2000mm</t>
  </si>
  <si>
    <t>290*1.01 = 292,900 [A]_x000d_
 "Celkem: "A = 292,900 [B]</t>
  </si>
  <si>
    <t>564861011</t>
  </si>
  <si>
    <t>Podklad ze štěrkodrti ŠD s rozprostřením a zhutněním plochy jednotlivě do 100 m2, po zhutnění tl. 200 mm</t>
  </si>
  <si>
    <t>"`schodiště`"_x000d_
 (1*0.25*4) = 1,000 [A]_x000d_
 0.7*0.4 = 0,280 [B]_x000d_
 (0.7*0.2)/2*0.7 = 0,049 [C]_x000d_
 "Celkem: "A+B+C = 1,329 [D]</t>
  </si>
  <si>
    <t>571907111</t>
  </si>
  <si>
    <t>Posyp podkladu nebo krytu s rozprostřením a zhutněním kamenivem drceným nebo těženým, v množství přes 30 do 35 kg/m2</t>
  </si>
  <si>
    <t>"`schodiště`"_x000d_
 1.329 = 1,329 [A]_x000d_
 "Celkem: "A = 1,329 [B]</t>
  </si>
  <si>
    <t>214.705*1.15 = 246,911 [A]_x000d_
 "Celkem: "A = 246,911 [B]</t>
  </si>
  <si>
    <t>"`na vnitřní stěnu opěrných zdí `"_x000d_
 (0.34+0.34+30.67+1.02+20.83+25+40+25+41.8+0.85+0.85)*1.15 = 214,705 [A]_x000d_
 "Celkem: "A = 214,705 [B]</t>
  </si>
  <si>
    <t>28611223</t>
  </si>
  <si>
    <t>trubka drenážní flexibilní celoperforovaná PVC-U SN 4 DN 100 pro meliorace, dočasné nebo odlehčovací drenáže</t>
  </si>
  <si>
    <t>191.5*1.1 = 210,650 [A]_x000d_
 "Celkem: "A = 210,650 [B]</t>
  </si>
  <si>
    <t xml:space="preserve">(0.34+0.34+30.67+1.02+20.83+25+40+25+41.8+0.85+0.85) = 186,700 [A]_x000d_
 "zaústění na chodník"   9*0.55 = 4,950 [B]_x000d_
 "Celkem: "A+B = 191,650 [C]</t>
  </si>
  <si>
    <t>2 = 2,000 [A]_x000d_
 "Celkem: "A = 2,000 [B]</t>
  </si>
  <si>
    <t>911121111</t>
  </si>
  <si>
    <t>Montáž zábradlí ocelového přichyceného vruty do betonového podkladu</t>
  </si>
  <si>
    <t xml:space="preserve">"u schodiště"   2 = 2,000 [A]_x000d_
 "Celkem: "A = 2,000 [B]</t>
  </si>
  <si>
    <t>"`drenáž`"_x000d_
 0.3*4*(0.34+0.34+30.67+1.02+20.83+25+40+25+41.8+0.85+0.85) = 224,040 [A]_x000d_
 "Celkem: "A = 224,040 [B]</t>
  </si>
  <si>
    <t>09</t>
  </si>
  <si>
    <t>SO 401, 402 - Veřejné osvětlení - přechody</t>
  </si>
  <si>
    <t>C21-M</t>
  </si>
  <si>
    <t>Elektromontáže</t>
  </si>
  <si>
    <t>210000000</t>
  </si>
  <si>
    <t>demontáže</t>
  </si>
  <si>
    <t>h</t>
  </si>
  <si>
    <t>210000001</t>
  </si>
  <si>
    <t>elektromontáže</t>
  </si>
  <si>
    <t>PREPIC21M</t>
  </si>
  <si>
    <t>Provoz investora z C21M a navázaného materiálu</t>
  </si>
  <si>
    <t>KČ</t>
  </si>
  <si>
    <t>odvoz zeminy do 1 km</t>
  </si>
  <si>
    <t>PREPPVC21M</t>
  </si>
  <si>
    <t>Podíl přidružených výkonů z C46M</t>
  </si>
  <si>
    <t>D1</t>
  </si>
  <si>
    <t>C46M - Zemní práce</t>
  </si>
  <si>
    <t>PREPPVC46M</t>
  </si>
  <si>
    <t>VOPRERAD01</t>
  </si>
  <si>
    <t>kompl. výkop š. 35cm do hl. 70cm v trénu vč.záhozu a úpr. terénu</t>
  </si>
  <si>
    <t>VOPRERAD02</t>
  </si>
  <si>
    <t>kompl. výkop š. 50cm do hl. 100cm pod komunikací vč. prov. úpr.</t>
  </si>
  <si>
    <t>VOPRERAD03</t>
  </si>
  <si>
    <t>vyhl. jámy, bet. zákl. do rostlé zeminy s usaz. ocel. sl. pro VO</t>
  </si>
  <si>
    <t>KS</t>
  </si>
  <si>
    <t>VOPRERAD04</t>
  </si>
  <si>
    <t>D2</t>
  </si>
  <si>
    <t>Materiály</t>
  </si>
  <si>
    <t>00072</t>
  </si>
  <si>
    <t>stožár žárově zinkovaný 114/60</t>
  </si>
  <si>
    <t>00073</t>
  </si>
  <si>
    <t>stožár žárově zinkovaný 114/89/76</t>
  </si>
  <si>
    <t>00134</t>
  </si>
  <si>
    <t>AYKY 4x16mm2</t>
  </si>
  <si>
    <t>00229</t>
  </si>
  <si>
    <t xml:space="preserve">trubka ocelová závitová 6042 R=42mm  3m/ks vč. úchytek</t>
  </si>
  <si>
    <t>00604</t>
  </si>
  <si>
    <t>CYKY 3Cx1.5mm2</t>
  </si>
  <si>
    <t>01050</t>
  </si>
  <si>
    <t>výstražná fólie šíře 22 cm</t>
  </si>
  <si>
    <t>01089</t>
  </si>
  <si>
    <t>výložník žárově zinkovaný jednoramenný 1000/76</t>
  </si>
  <si>
    <t>01154</t>
  </si>
  <si>
    <t>elektrovýzbroj stožáru pro 1 okruh</t>
  </si>
  <si>
    <t>01703</t>
  </si>
  <si>
    <t>kabelová chránička DVK 110</t>
  </si>
  <si>
    <t xml:space="preserve">kabelová chránička  DVK 110</t>
  </si>
  <si>
    <t>05207</t>
  </si>
  <si>
    <t>svítidlo MINI/SR/T2 4-40K-96/35W vč. recykl. popl.</t>
  </si>
  <si>
    <t>05247</t>
  </si>
  <si>
    <t>svítidlo 1/ZR 38W 16-40K-96 vč. recykl. popl.</t>
  </si>
  <si>
    <t>20250</t>
  </si>
  <si>
    <t>skříň plast. rozpojovací SR201 6x250A kompaktní pilíř</t>
  </si>
  <si>
    <t>21100</t>
  </si>
  <si>
    <t>podkladní beton</t>
  </si>
  <si>
    <t>21110</t>
  </si>
  <si>
    <t>čistý kopaný písek</t>
  </si>
  <si>
    <t>21300</t>
  </si>
  <si>
    <t>základový beton</t>
  </si>
  <si>
    <t>35314</t>
  </si>
  <si>
    <t xml:space="preserve">pojistková vložka PN00  25A</t>
  </si>
  <si>
    <t>90302</t>
  </si>
  <si>
    <t>pásek FeZn 30x4 mm</t>
  </si>
  <si>
    <t>90311</t>
  </si>
  <si>
    <t xml:space="preserve">vodič FeZn o 10 mm   (0,62 kg/m)</t>
  </si>
  <si>
    <t>90387</t>
  </si>
  <si>
    <t>svorka SR 03</t>
  </si>
  <si>
    <t>D3</t>
  </si>
  <si>
    <t>Práce v HZS</t>
  </si>
  <si>
    <t>VOPRERAD05</t>
  </si>
  <si>
    <t>Úprava stávajícího rozvaděče</t>
  </si>
  <si>
    <t>HOD.</t>
  </si>
  <si>
    <t>VOPRERAD06</t>
  </si>
  <si>
    <t>Úklid pracoviště</t>
  </si>
  <si>
    <t>VOPRERAD07</t>
  </si>
  <si>
    <t>Revize elektro</t>
  </si>
  <si>
    <t>VOPRERAD08</t>
  </si>
  <si>
    <t>Pomocné a přípravné práce</t>
  </si>
  <si>
    <t>VOPRERAD09</t>
  </si>
  <si>
    <t>Kontrola obvodů</t>
  </si>
  <si>
    <t>VOPRERAD10</t>
  </si>
  <si>
    <t>Vyhledání napojovacích bodů</t>
  </si>
  <si>
    <t>VOPRERAD11</t>
  </si>
  <si>
    <t>Pojízdná plošina</t>
  </si>
  <si>
    <t>VRN</t>
  </si>
  <si>
    <t>Vedlejší rozpočtové náklady</t>
  </si>
  <si>
    <t>03000100R</t>
  </si>
  <si>
    <t>GZS z C21M a navázaného materiálu</t>
  </si>
  <si>
    <t>Zařízení staveniště</t>
  </si>
  <si>
    <t>9-312-2022-2-2</t>
  </si>
  <si>
    <t>Chodník Radeč - NZN</t>
  </si>
  <si>
    <t>141721214</t>
  </si>
  <si>
    <t>Řízený zemní protlak délky protlaku do 50 m v hornině třídy těžitelnosti I a II, skupiny 1 až 4 včetně zatažení trub v hloubce do 6 m průměru vrtu přes 140 do 1</t>
  </si>
  <si>
    <t>Řízený zemní protlak délky protlaku do 50 m v hornině třídy těžitelnosti I a II, skupiny 1 až 4 včetně zatažení trub v hloubce do 6 m průměru vrtu přes 140 do 180 mm</t>
  </si>
  <si>
    <t>3*2*10 = 60,000 [A]_x000d_
 "Celkem: "A = 60,000 [B]</t>
  </si>
  <si>
    <t>28613818</t>
  </si>
  <si>
    <t>trubka vodovodní HDPE (IPE) tyče 6,12m 160x9,1mm</t>
  </si>
  <si>
    <t>60 = 60,000 [A]_x000d_
 "Celkem: "A = 60,000 [B]</t>
  </si>
  <si>
    <t>15619100</t>
  </si>
  <si>
    <t>drát kruhový poplastovaný napínací 2,5/3,5mm</t>
  </si>
  <si>
    <t>45*1.15 = 51,750 [A]_x000d_
 "Celkem: "A = 51,750 [B]</t>
  </si>
  <si>
    <t>31327513</t>
  </si>
  <si>
    <t>pletivo drátěné plastifikované se čtvercovými oky 55/2,5mm v 1600mm</t>
  </si>
  <si>
    <t>15*1.15 = 17,250 [A]_x000d_
 "Celkem: "A = 17,250 [B]</t>
  </si>
  <si>
    <t>338-01</t>
  </si>
  <si>
    <t>D+M plotové dílce plastové proti prorůstání plevele vč. kotevních hřebů</t>
  </si>
  <si>
    <t>338-02</t>
  </si>
  <si>
    <t>D+M oplocení dle stávajícího - ocelové sloupky, plotové dílce- rám ocelový + plotová výplň dřevěná (předběžná cena)</t>
  </si>
  <si>
    <t>338171123</t>
  </si>
  <si>
    <t>Montáž sloupků a vzpěr plotových ocelových trubkových nebo profilovaných výšky přes 2 do 2,6 m se zabetonováním do 0,08 m3 do připravených jamek</t>
  </si>
  <si>
    <t>6+4 = 10,000 [A]_x000d_
 "Celkem: "A = 10,000 [B]</t>
  </si>
  <si>
    <t>348101230</t>
  </si>
  <si>
    <t>Osazení vrat nebo vrátek k oplocení na sloupky ocelové, plochy jednotlivě přes 4 do 6 m2</t>
  </si>
  <si>
    <t>348401220</t>
  </si>
  <si>
    <t>Montáž oplocení z pletiva strojového bez napínacích drátů do 1,6 m</t>
  </si>
  <si>
    <t>348401350</t>
  </si>
  <si>
    <t>Montáž oplocení z pletiva rozvinutí, uchycení a napnutí drátu napínacího</t>
  </si>
  <si>
    <t>55342255.1</t>
  </si>
  <si>
    <t>sloupek plotový průběžný FeZn + PVC 2600/ 44</t>
  </si>
  <si>
    <t>55342276.1</t>
  </si>
  <si>
    <t xml:space="preserve">vzpěra plotová FeZn + PVC  200/38</t>
  </si>
  <si>
    <t>55342339.1</t>
  </si>
  <si>
    <t xml:space="preserve">brána plotová dvoukřídlá FeZn + PVC  4000x1500mm vč. sloupků</t>
  </si>
  <si>
    <t>"fr. 0/63 skl. A " (2.84) = 2,840 [A]_x000d_
 "Celkem: "A = 2,840 [B]_x000d_
 2.84*1.02 "Přepočtené koeficientem množství" = 2,897 [C]</t>
  </si>
  <si>
    <t>"fr. 0/63 skl. B" (32) = 32,000 [A]_x000d_
 "Celkem: "A = 32,000 [B]_x000d_
 32*1.02 "Přepočtené koeficientem množství" = 32,640 [C]</t>
  </si>
  <si>
    <t>59245010</t>
  </si>
  <si>
    <t>"Dlažba I (ve sjezdech) tl. 80 bar. ŽLUTÁ" 32.5 = 32,500 [A]_x000d_
 "Celkem: "A = 32,500 [B]_x000d_
 32.5*1.05 "Přepočtené koeficientem množství" = 34,125 [C]</t>
  </si>
  <si>
    <t>59245015</t>
  </si>
  <si>
    <t>"Dlažba I barva přírodní"3.0 = 3,000 [A]_x000d_
 "Celkem: "A = 3,000 [B]_x000d_
 3*1.05 "Přepočtené koeficientem množství" = 3,150 [C]</t>
  </si>
  <si>
    <t xml:space="preserve">"NZN plocha za pochozím chodníkem +0,5m`"_x000d_
 "skladba A barva přírodní tl. 60mm"  3.0 = 3,000 [A]_x000d_
 "Celkem: "A = 3,000 [B]</t>
  </si>
  <si>
    <t xml:space="preserve">"NZN plocha za pochozím chodníkem +0,5m`"_x000d_
 "dlazba I barva žlutá tl. 80 mm"   32.5 = 32,500 [A]_x000d_
 "Celkem: "A = 32,500 [B]</t>
  </si>
  <si>
    <t>Demontáž a zpětná montáž přístřešku na nové základové patky</t>
  </si>
  <si>
    <t>KPL</t>
  </si>
  <si>
    <t xml:space="preserve">"provedení dle popisu v PD"  1 = 1,000 [A]_x000d_
 "Celkem: "A = 1,000 [B]</t>
  </si>
  <si>
    <t>(19.55) = 19,550 [A]_x000d_
 "Celkem: "A = 19,550 [B]_x000d_
 19.55*1.05 "Přepočtené koeficientem množství" = 20,528 [C]</t>
  </si>
  <si>
    <t>(2.64) = 2,640 [A]_x000d_
 "Celkem: "A = 2,640 [B]_x000d_
 2.64*1.05 "Přepočtené koeficientem množství" = 2,772 [C]</t>
  </si>
  <si>
    <t>9-01</t>
  </si>
  <si>
    <t>D+M nopová folie š. 300mm</t>
  </si>
  <si>
    <t>"obrubník 150/150/1000 " (2.64) = 2,640 [A]_x000d_
 "Celkem: "A = 2,640 [B]</t>
  </si>
  <si>
    <t>(19.55) = 19,550 [A]_x000d_
 "Celkem: "A = 19,550 [B]</t>
  </si>
  <si>
    <t>04 (1)</t>
  </si>
  <si>
    <t>SO 105 - Schodiště k č.p.76</t>
  </si>
  <si>
    <t>"`opěrná zeď schodiště palisády`"_x000d_
 0.6*0.6*0.5*2 = 0,360 [A]_x000d_
 "Mezisoučet: "A = 0,360 [B]_x000d_
 "`schody palisády`"_x000d_
 (0.25+0.25)*1*0.25 = 0,125 [C]_x000d_
 "Mezisoučet: "C = 0,125 [D]_x000d_
 "Celkem: "A+C = 0,485 [E]</t>
  </si>
  <si>
    <t>167151101</t>
  </si>
  <si>
    <t>Nakládání, skládání a překládání neulehlého výkopku nebo sypaniny strojně nakládání, množství do 100 m3, z horniny třídy těžitelnosti I, skupiny 1 až 3</t>
  </si>
  <si>
    <t>0.485*1.7 = 0,825 [A]_x000d_
 "Celkem: "A = 0,825 [B]</t>
  </si>
  <si>
    <t>(9+9)*1.01 = 18,180 [A]_x000d_
 "Celkem: "A = 18,180 [B]</t>
  </si>
  <si>
    <t>4*1.01 = 4,040 [A]_x000d_
 "Celkem: "A = 4,040 [B]</t>
  </si>
  <si>
    <t xml:space="preserve">"fr. 0/63 skl. A "  1*(0.27+0.257-0.11-0.11) = 0,307 [A]_x000d_
 "Celkem: "A = 0,307 [B]</t>
  </si>
  <si>
    <t>0.307*1.1 = 0,338 [A]_x000d_
 "Celkem: "A = 0,338 [B]</t>
  </si>
  <si>
    <t>962042321</t>
  </si>
  <si>
    <t>Bourání zdiva z betonu prostého nadzákladového objemu přes 1 m3</t>
  </si>
  <si>
    <t>"`bourání stávajícího terénního betonového schodiště`"_x000d_
 1.5*6*0.2/3 = 0,600 [A]_x000d_
 "Celkem: "A = 0,600 [B]</t>
  </si>
  <si>
    <t>1.32*10 = 13,200 [A]_x000d_
 "Celkem: "A = 13,200 [B]</t>
  </si>
  <si>
    <t>997013861</t>
  </si>
  <si>
    <t>04</t>
  </si>
  <si>
    <t>"`opěrná zeď schodiště palisády`"_x000d_
 0.6*0.6*1*2 = 0,720 [A]_x000d_
 "Mezisoučet: "A = 0,720 [B]_x000d_
 "`schody palisády`"_x000d_
 (0.25+0.25+0.25)*1*0.25 = 0,188 [C]_x000d_
 "Mezisoučet: "C = 0,188 [D]_x000d_
 "Celkem: "A+C = 0,908 [E]</t>
  </si>
  <si>
    <t>0.908*1.7 = 1,544 [A]_x000d_
 "Celkem: "A = 1,544 [B]</t>
  </si>
  <si>
    <t>4*0.2*2 = 1,600 [A]_x000d_
 "Celkem: "A = 1,600 [B]</t>
  </si>
  <si>
    <t>(9+9+9)*1.01 = 27,270 [A]_x000d_
 "Celkem: "A = 27,270 [B]</t>
  </si>
  <si>
    <t xml:space="preserve">"fr. 0/63 skl. A "  1*(0.27+0.27+0.27-0.11-0.11-0.11) = 0,480 [A]_x000d_
 "Celkem: "A = 0,480 [B]</t>
  </si>
  <si>
    <t>0.48*1.1 = 0,528 [A]_x000d_
 "Celkem: "A = 0,528 [B]</t>
  </si>
  <si>
    <t>"`bourání stávajícího terénního betonového schodiště`"_x000d_
 1.5*6*0.2/3*2 = 1,200 [A]_x000d_
 "Celkem: "A = 1,200 [B]</t>
  </si>
  <si>
    <t>2.64*10 = 26,400 [A]_x000d_
 "Celkem: "A = 26,400 [B]</t>
  </si>
  <si>
    <t>05 (1)</t>
  </si>
  <si>
    <t>SO 106 - Dopravní značení</t>
  </si>
  <si>
    <t>40445230</t>
  </si>
  <si>
    <t>sloupek pro dopravní značku Zn D 70mm v 3,5m</t>
  </si>
  <si>
    <t>40445600</t>
  </si>
  <si>
    <t>výstražné dopravní značky A1-A30, A33 700mm</t>
  </si>
  <si>
    <t xml:space="preserve">"A12a"  2 = 2,000 [A]_x000d_
 "E13"    2 = 2,000 [B]_x000d_
 "Ij4b" 1 = 1,000 [C]_x000d_
 "IJ4c"  1 = 1,000 [D]_x000d_
 "Celkem: "A+B+C+D = 6,000 [E]</t>
  </si>
  <si>
    <t>914111111</t>
  </si>
  <si>
    <t>Montáž svislé dopravní značky základní velikosti do 1 m2 objímkami na sloupky nebo konzoly</t>
  </si>
  <si>
    <t>914511111</t>
  </si>
  <si>
    <t>Montáž sloupku dopravních značek délky do 3,5 m do betonového základu</t>
  </si>
  <si>
    <t>915111116</t>
  </si>
  <si>
    <t>Vodorovné dopravní značení stříkané barvou dělící čára šířky 125 mm souvislá žlutá retroreflexní</t>
  </si>
  <si>
    <t xml:space="preserve">"V11a"   12 = 12,000 [A]_x000d_
 "Celkem: "A = 12,000 [B]</t>
  </si>
  <si>
    <t>915131112</t>
  </si>
  <si>
    <t>Vodorovné dopravní značení stříkané barvou přechody pro chodce, šipky, symboly bílé retroreflexní</t>
  </si>
  <si>
    <t xml:space="preserve">"1x V7b"   0.5*0.5*12*2 = 6,000 [A]_x000d_
 "Celkem: "A = 6,000 [B]</t>
  </si>
  <si>
    <t>915131116</t>
  </si>
  <si>
    <t>Vodorovné dopravní značení stříkané barvou přechody pro chodce, šipky, symboly žluté retroreflexní</t>
  </si>
  <si>
    <t>"`nápis BUS`"_x000d_
 1*1*2 = 2,000 [A]_x000d_
 "Celkem: "A = 2,000 [B]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</si>
  <si>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</si>
  <si>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</si>
  <si>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</si>
  <si>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</si>
  <si>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SO 301</t>
  </si>
  <si>
    <t>08</t>
  </si>
  <si>
    <t>SO 301, 302, 303 - Vodohospodářské objekty</t>
  </si>
  <si>
    <t>O3</t>
  </si>
  <si>
    <t>Zatrubnění</t>
  </si>
  <si>
    <t>115101201</t>
  </si>
  <si>
    <t>Čerpání vody na dopravní výšku do 10 m s uvažovaným průměrným přítokem do 500 l/min</t>
  </si>
  <si>
    <t>HOD</t>
  </si>
  <si>
    <t>121103111</t>
  </si>
  <si>
    <t xml:space="preserve">Skrývka zemin schopných zúrodnění  v rovině a ve sklonu do 1:5</t>
  </si>
  <si>
    <t>24.0*2.2*0.15 = 7,920 [A]_x000d_
 "Celkem: "A = 7,920 [B]</t>
  </si>
  <si>
    <t>129001101</t>
  </si>
  <si>
    <t>Příplatek k cenám vykopávek za ztížení vykopávky v blízkosti podzemního vedení nebo výbušnin v horninách jakékoliv třídy</t>
  </si>
  <si>
    <t>1.0*2.2*1.0 = 2,200 [A]_x000d_
 "Celkem: "A = 2,200 [B]</t>
  </si>
  <si>
    <t>131201100R</t>
  </si>
  <si>
    <t>Provedení sond k nalezení potrubí, kabelů vč. zpětného zásypu</t>
  </si>
  <si>
    <t>132151251</t>
  </si>
  <si>
    <t>Hloubení nezapažených rýh šířky přes 800 do 2 000 mm strojně s urovnáním dna do předepsaného profilu a spádu v hornině třídy těžitelnosti I skupiny 1 a 2 do 20</t>
  </si>
  <si>
    <t>Hloubení nezapažených rýh šířky přes 800 do 2 000 mm strojně s urovnáním dna do předepsaného profilu a spádu v hornině třídy těžitelnosti I skupiny 1 a 2 do 20 m3</t>
  </si>
  <si>
    <t>24.0*2.2*0.5 = 26,400 [A]_x000d_
 "Celkem: "A = 26,400 [B]</t>
  </si>
  <si>
    <t>Nakládání, skládání a překládání neulehlého výkopku nebo sypaniny strojně nakládání, množství přes 100 m3, z hornin třídy těžitelnosti I, skupiny 1 až 3</t>
  </si>
  <si>
    <t>171201221</t>
  </si>
  <si>
    <t>Poplatek za uložení stavebního odpadu na skládce (skládkovné) zeminy a kamení zatříděného do Katalogu odpadů pod kódem 17 05 04</t>
  </si>
  <si>
    <t>"násobeno váhovým koeficientem 2" 26.4*2.0 = 52,800 [A]_x000d_
 "Celkem: "A = 52,800 [B]</t>
  </si>
  <si>
    <t>171251201</t>
  </si>
  <si>
    <t>Uložení sypaniny na skládky nebo meziskládky bez hutnění s upravením uložené sypaniny do předepsaného tvaru</t>
  </si>
  <si>
    <t>"odvoz zeminy"26.4 = 26,400 [A]_x000d_
 "Celkem: "A = 26,400 [B]</t>
  </si>
  <si>
    <t>175151101</t>
  </si>
  <si>
    <t>Obsypání potrubí strojně sypaninou z vhodných hornin tř. 1 až 4 nebo materiálem připraveným podél výkopu ve vzdálenosti do 3 m od jeho kraje, pro jakoukoliv hlo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</si>
  <si>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</si>
  <si>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19.0*2.2*1.45 = 60,610 [A]_x000d_
 "Celkem: "A = 60,610 [B]_x000d_
 "odečet potrubí"60.610-14.92 = 45,690 [C]_x000d_
 "Celkem: "C = 45,690 [D]</t>
  </si>
  <si>
    <t>58337303</t>
  </si>
  <si>
    <t>štěrkopísek frakce 0-8</t>
  </si>
  <si>
    <t>"lože+obsyp potrubí"22.473+45.69 = 68,163 [A]_x000d_
 "Celkem: "A = 68,163 [B]_x000d_
 "odečet drenážní podsyp"68.163-10.56 = 57,603 [C]_x000d_
 "Celkem: "C = 57,603 [D]_x000d_
 "váhový koeficient 1,8"57.603*1.8 = 103,685 [E]_x000d_
 "Celkem: "E = 103,685 [F]</t>
  </si>
  <si>
    <t>58343959</t>
  </si>
  <si>
    <t>kamenivo drcené hrubé frakce 32/63</t>
  </si>
  <si>
    <t>"drenážní podsyp"(3.0*2.2*0.2)+(2.0*2.2*0.2)+(19.0*2.2*0.2) = 10,560 [A]_x000d_
 "Celkem: "A = 10,560 [B]_x000d_
 "násobeno váhovým koeficientem 1,9"10.56*1.9 = 20,064 [C]_x000d_
 "Celkem: "C = 20,064 [D]</t>
  </si>
  <si>
    <t>58380651</t>
  </si>
  <si>
    <t>kámen lomový netříděný</t>
  </si>
  <si>
    <t>"opevnění dna"(3.0*2.2*0.5)+(2.0*2.2*0.5) = 5,500 [A]_x000d_
 "Celkem: "A = 5,500 [B]_x000d_
 "násobeno váhovým koeficientem 2"5.5*2.0 = 11,000 [C]_x000d_
 "Celkem: "C = 11,000 [D]</t>
  </si>
  <si>
    <t>321321115</t>
  </si>
  <si>
    <t>Konstrukce vodních staveb z betonu přehrad, jezů a plavebních komor, spodní stavby vodních elektráren, jader přehrad, odběrných věží a výpustných zařízení, opěr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</si>
  <si>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</si>
  <si>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"2x železobetonové čelo"2*(2.52*2.3*0.4) = 4,637 [A]_x000d_
 "Celkem: "A = 4,637 [B]</t>
  </si>
  <si>
    <t>321351010</t>
  </si>
  <si>
    <t xml:space="preserve">Bednění konstrukcí z betonu prostého nebo železového vodních staveb  přehrad, jezů a plavebních komor, spodní stavby vodních elektráren, jader přehrad, odběrnýc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</si>
  <si>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</si>
  <si>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"2x železobetonové čelo"2*(2*(2.3*2.52)+2*(2.52*0.4)) = 27,216 [A]_x000d_
 "Celkem: "A = 27,216 [B]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</si>
  <si>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</si>
  <si>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</si>
  <si>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359901111</t>
  </si>
  <si>
    <t>Vyčištění stok jakékoliv výšky</t>
  </si>
  <si>
    <t>359901211</t>
  </si>
  <si>
    <t>Monitoring stok (kamerový systém) jakékoli výšky nová kanalizace</t>
  </si>
  <si>
    <t>451316112</t>
  </si>
  <si>
    <t xml:space="preserve">Podklad pod dlažbu z betonu prostého  se zvýšenými nároky na prostředí tř. C 25/30 tl. přes 100 do 150 mm</t>
  </si>
  <si>
    <t>"2x opevnění dna"(3.0*2.2)+(2.0*2.2) = 11,000 [A]_x000d_
 "Celkem: "A = 11,000 [B]</t>
  </si>
  <si>
    <t>451573111</t>
  </si>
  <si>
    <t>Lože pod potrubí, stoky a drobné objekty v otevřeném výkopu z písku a štěrkopísku do 63 mm</t>
  </si>
  <si>
    <t>(5.0*2.2*0.2)+(19.0*2.2*0.485) = 22,473 [A]_x000d_
 "Celkem: "A = 22,473 [B]</t>
  </si>
  <si>
    <t>465513113</t>
  </si>
  <si>
    <t>Dlažba na sucho z nasbíraného kamene vodorovná nebo plocha ve sklonu do 1:1 bez vyplnění spár v ploše do 20 m2, tl. 300 mm</t>
  </si>
  <si>
    <t>"opevnění dna"(3.0*2.2)+(2.0*2.2) = 11,000 [A]_x000d_
 "Celkem: "A = 11,000 [B]</t>
  </si>
  <si>
    <t>28612003</t>
  </si>
  <si>
    <t>trubka kanalizační PVC D160 SN8</t>
  </si>
  <si>
    <t>286163110R</t>
  </si>
  <si>
    <t>kari síť rozměry ok 100x100x8</t>
  </si>
  <si>
    <t>28661938</t>
  </si>
  <si>
    <t>mříž litinová 600/40T, 420X620 D400</t>
  </si>
  <si>
    <t>552511832R</t>
  </si>
  <si>
    <t>Navrtávací sedlo pro přípojku D160</t>
  </si>
  <si>
    <t>59223850</t>
  </si>
  <si>
    <t>dno pro uliční vpusť s výtokovým otvorem betonové 450x330x50mm</t>
  </si>
  <si>
    <t>59223858</t>
  </si>
  <si>
    <t>skruž pro uliční vpusť horní betonová 450x570x50mm</t>
  </si>
  <si>
    <t>59223864</t>
  </si>
  <si>
    <t>prstenec pro uliční vpusť vyrovnávací betonový 390x60x130mm</t>
  </si>
  <si>
    <t>59223874</t>
  </si>
  <si>
    <t>koš vysoký pro uliční vpusti žárově Pz plech pro rám 500/300mm</t>
  </si>
  <si>
    <t>821491111</t>
  </si>
  <si>
    <t>Montáž potrubí z trub železobetonových (přímých) s polodrážkou v otevřeném výkopu ve sklonu do 20 % s integrovaným pryžovým těsněním DN 1000</t>
  </si>
  <si>
    <t>871313121</t>
  </si>
  <si>
    <t>Montáž kanalizačního potrubí z plastů z tvrdého PVC těsněných gumovým kroužkem v otevřeném výkopu ve sklonu do 20 % DN 160</t>
  </si>
  <si>
    <t>8773259210R</t>
  </si>
  <si>
    <t>Montáž navrtávacího sedla D160</t>
  </si>
  <si>
    <t>892312121</t>
  </si>
  <si>
    <t>Tlakové zkoušky vzduchem těsnícími vaky ucpávkovými DN 150</t>
  </si>
  <si>
    <t>ÚSEK</t>
  </si>
  <si>
    <t>892492121</t>
  </si>
  <si>
    <t>Tlakové zkoušky vzduchem těsnícími vaky ucpávkovými DN 1000</t>
  </si>
  <si>
    <t>8948120065R</t>
  </si>
  <si>
    <t>Zahrazení toku při realizaci zatrubení vodoteče</t>
  </si>
  <si>
    <t>895941111</t>
  </si>
  <si>
    <t>Zřízení vpusti kanalizační uliční z betonových dílců typ UV-50 normální</t>
  </si>
  <si>
    <t>899204112</t>
  </si>
  <si>
    <t>Osazení mříží litinových včetně rámů a košů na bahno pro třídu zatížení D400, E600</t>
  </si>
  <si>
    <t>899623141</t>
  </si>
  <si>
    <t>Obetonování potrubí nebo zdiva stok betonem prostým v otevřeném výkopu, beton tř. C 12/15</t>
  </si>
  <si>
    <t>"2x obetonávka prostupu DN150"0.5*0.5*0.5 = 0,125 [A]_x000d_
 "Celkem: "A = 0,125 [B]</t>
  </si>
  <si>
    <t>899722112</t>
  </si>
  <si>
    <t>Krytí potrubí z plastů výstražnou fólií z PVC</t>
  </si>
  <si>
    <t>PFB.1021501</t>
  </si>
  <si>
    <t>Trouba hrdlová železobetonová TZH-Q 100/250</t>
  </si>
  <si>
    <t>R01</t>
  </si>
  <si>
    <t>Založení vpustí do betonového lože + podbetonování</t>
  </si>
  <si>
    <t>R02</t>
  </si>
  <si>
    <t>D+M napojení navržených vpustí do stávající kanalizace sedlovou odbočkou</t>
  </si>
  <si>
    <t>977151124</t>
  </si>
  <si>
    <t>Jádrové vrty diamantovými korunkami do stavebních materiálů (železobetonu, betonu, cihel, obkladů, dlažeb, kamene) průměru přes 150 do 180 mm</t>
  </si>
  <si>
    <t>998274101</t>
  </si>
  <si>
    <t>Přesun hmot pro trubní vedení hloubené z trub betonových nebo železobetonových pro vodovody nebo kanalizace v otevřeném výkopu dopravní vzdálenost do 15 m</t>
  </si>
  <si>
    <t>998274128</t>
  </si>
  <si>
    <t>Přesun hmot pro trubní vedení hloubené z trub betonových nebo železobetonových Příplatek k cenám za zvětšený přesun přes vymezenou největší dopravní vzdálenost</t>
  </si>
  <si>
    <t>Přesun hmot pro trubní vedení hloubené z trub betonových nebo železobetonových Příplatek k cenám za zvětšený přesun přes vymezenou největší dopravní vzdálenost přes 3000 do 5000 m</t>
  </si>
  <si>
    <t>SO 302</t>
  </si>
  <si>
    <t>Odvodnění - zatrubnění příkopu</t>
  </si>
  <si>
    <t>120001101</t>
  </si>
  <si>
    <t>5*(1.0*0.8*1.2) = 4,800 [A]_x000d_
 "Celkem: "A = 4,800 [B]</t>
  </si>
  <si>
    <t>"DN 250"132.2*0.8*0.15 = 15,864 [A]_x000d_
 "DN 150"49.2*0.7*0.15 = 5,166 [B]_x000d_
 "vsaky"(6.0*3.0*0.15)+(6.0*4.0*0.15) = 6,300 [C]_x000d_
 "Celkem: "A+B+C = 27,330 [D]</t>
  </si>
  <si>
    <t>131251203</t>
  </si>
  <si>
    <t>Hloubení zapažených jam a zářezů strojně s urovnáním dna do předepsaného profilu a spádu v hornině třídy těžitelnosti I skupiny 3 přes 50 do 100 m3</t>
  </si>
  <si>
    <t>"vsaky"(6.0*3.0*1.0)+(6.0*4.0*1.0) = 42,000 [A]_x000d_
 "Celkem: "A = 42,000 [B]_x000d_
 "50% hornina tř.těžitelnosti I"42.0*0.5 = 21,000 [C]_x000d_
 "Celkem: "C = 21,000 [D]</t>
  </si>
  <si>
    <t>131351203</t>
  </si>
  <si>
    <t>Hloubení zapažených jam a zářezů strojně s urovnáním dna do předepsaného profilu a spádu v hornině třídy těžitelnosti II skupiny 4 přes 50 do 100 m3</t>
  </si>
  <si>
    <t>"vsaky"(6.0*3.0*1.0)+(6.0*4.0*1.0) = 42,000 [A]_x000d_
 "Celkem: "A = 42,000 [B]_x000d_
 "50% hornina tř.těžitelnosti II"42.0*0.5 = 21,000 [C]_x000d_
 "Celkem: "C = 21,000 [D]</t>
  </si>
  <si>
    <t>132254104</t>
  </si>
  <si>
    <t>Hloubení zapažených rýh šířky do 800 mm strojně s urovnáním dna do předepsaného profilu a spádu v hornině třídy těžitelnosti I skupiny 3 přes 100 m3</t>
  </si>
  <si>
    <t>"ŠM-Š4"26.7*0.8*0.8 = 17,088 [A]_x000d_
 "Š4-Š5"30.0*0.8*1.0 = 24,000 [B]_x000d_
 "Š5-Š6"50.0*0.8*1.2 = 48,000 [C]_x000d_
 "Š6-Š7"25.5*0.8*1.3 = 26,520 [D]_x000d_
 "DN150"49.2*0.7*1.0 = 34,440 [E]_x000d_
 "Celkem: "A+B+C+D+E = 150,048 [F]_x000d_
 "50% hornina tř.těžitelnosti I"150.48*0.5 = 75,240 [G]_x000d_
 "Celkem: "G = 75,240 [H]</t>
  </si>
  <si>
    <t>132354104</t>
  </si>
  <si>
    <t>Hloubení zapažených rýh šířky do 800 mm strojně s urovnáním dna do předepsaného profilu a spádu v hornině třídy těžitelnosti II skupiny 4 přes 100 m3</t>
  </si>
  <si>
    <t>"ŠM-Š4"26.7*0.8*0.8 = 17,088 [A]_x000d_
 "Š4-Š5"30.0*0.8*1.0 = 24,000 [B]_x000d_
 "Š5-Š6"50.0*0.8*1.2 = 48,000 [C]_x000d_
 "Š6-Š7"25.5*0.8*1.3 = 26,520 [D]_x000d_
 "DN150"49.2*0.7*1.0 = 34,440 [E]_x000d_
 "Celkem: "A+B+C+D+E = 150,048 [F]_x000d_
 "50% hornina tř.těžitelnosti II"150.048*0.5 = 75,024 [G]_x000d_
 "Celkem: "G = 75,024 [H]</t>
  </si>
  <si>
    <t>151101101</t>
  </si>
  <si>
    <t>Zřízení pažení a rozepření stěn rýh pro podzemní vedení příložné pro jakoukoliv mezerovitost, hloubky do 2 m</t>
  </si>
  <si>
    <t>"Š6-Š7"2*(25.5*1.3) = 66,300 [A]_x000d_
 "Celkem: "A = 66,300 [B]</t>
  </si>
  <si>
    <t>151101111</t>
  </si>
  <si>
    <t>Odstranění pažení a rozepření stěn rýh pro podzemní vedení s uložením materiálu na vzdálenost do 3 m od kraje výkopu příložné, hloubky do 2 m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</si>
  <si>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</si>
  <si>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</si>
  <si>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"zemina zpět" 21.0 = 21,000 [A]_x000d_
 "Celkem: "A = 21,000 [B]_x000d_
 "50% hornina tř.těžitelnosti I"21.0*0.5 = 10,500 [C]_x000d_
 "Celkem: "C = 10,500 [D]</t>
  </si>
  <si>
    <t>162251121</t>
  </si>
  <si>
    <t>Vodorovné přemístění výkopku nebo sypaniny po suchu na obvyklém dopravním prostředku, bez naložení výkopku, avšak se složením bez rozhrnutí z horniny třídy těžitelnosti II na vzdálenost skupiny 4 a 5 na vzdálenost do 20 m</t>
  </si>
  <si>
    <t>"zemina zpět"21.0 = 21,000 [A]_x000d_
 "Celkem: "A = 21,000 [B]_x000d_
 "50% hornina tř.těžitelnosti II"21.0*0.5 = 10,500 [C]_x000d_
 "Celkem: "C = 10,500 [D]</t>
  </si>
  <si>
    <t>"vytěženo-zemina zpět"192.048-21.0 = 171,048 [A]_x000d_
 "Celkem: "A = 171,048 [B]_x000d_
 "50% hornina tř.těžitelnosti I"171.048*0.5 = 85,524 [C]_x000d_
 "Celkem: "C = 85,524 [D]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</si>
  <si>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</si>
  <si>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</si>
  <si>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"vytěženo-zemina zpět"192.048-21.0 = 171,048 [A]_x000d_
 "Celkem: "A = 171,048 [B]_x000d_
 "50% hornina tř.těžitelnosti II"171.048*0.5 = 85,524 [C]_x000d_
 "Celkem: "C = 85,524 [D]</t>
  </si>
  <si>
    <t>171.048 = 171,048 [A]_x000d_
 "Celkem: "A = 171,048 [B]_x000d_
 "50% hornina tř.těžitelnosti I"171.048*0.5 = 85,524 [C]_x000d_
 "Celkem: "C = 85,524 [D]</t>
  </si>
  <si>
    <t>167151112</t>
  </si>
  <si>
    <t>Nakládání, skládání a překládání neulehlého výkopku nebo sypaniny strojně nakládání, množství přes 100 m3, z hornin třídy těžitelnosti II, skpiny 4 a 5</t>
  </si>
  <si>
    <t>171.048 = 171,048 [A]_x000d_
 "Celkem: "A = 171,048 [B]_x000d_
 "50% hornina tř.těžitelnosti II"171.048*0.5 = 85,524 [C]_x000d_
 "Celkem: "C = 85,524 [D]</t>
  </si>
  <si>
    <t>"násobeno váhovým koeficientem 2" 171.048*2 = 342,096 [A]_x000d_
 "Celkem: "A = 342,096 [B]</t>
  </si>
  <si>
    <t>"odvoz zeminy"171.048 = 171,048 [A]_x000d_
 "Celkem: "A = 171,048 [B]</t>
  </si>
  <si>
    <t>"zemina zpět-vsaky"(6.0*3.0*0.5)+(6.0*4.0*0.5) = 21,000 [A]_x000d_
 "Celkem: "A = 21,000 [B]_x000d_
 "štěrk - ŠM-Š4"26.7*0.8*0.15 = 3,204 [C]_x000d_
 "štěrk-Š4-Š5"30.0*0.8*0.35 = 8,400 [D]_x000d_
 "štěrk-Š5-Š6"50.0*0.8*0.55 = 22,000 [E]_x000d_
 "štěrk-Š6-Š7"25.5*0.8*0.65 = 13,260 [F]_x000d_
 "štěrk-DN150"49.2*0.7*0.45 = 15,498 [G]_x000d_
 "Celkem: "C+D+E+F+G = 62,362 [H]_x000d_
 "zemina zpět + štěrk"21.0+62.362 = 83,362 [I]_x000d_
 "Celkem: "I = 83,362 [J]</t>
  </si>
  <si>
    <t>"písek-ŠM-Š4"26.7*0.8*0.15 = 3,204 [A]_x000d_
 "písek-Š4-Š5"30.0*0.8*0.35 = 8,400 [B]_x000d_
 "písek-Š5-Š6"50.0*0.8*0.55 = 22,000 [C]_x000d_
 "písek-Š6-Š7"25.5*0.8*0.65 = 13,260 [D]_x000d_
 "písek-DN150"49.2*0.7*0.45 = 15,498 [E]_x000d_
 "štěrk-vsaky"(5.0*3.0*0.5)+(5.0*2.0*0.5) = 12,500 [F]_x000d_
 "Celkem: "A+B+C+D+E+F = 74,862 [G]</t>
  </si>
  <si>
    <t>"lože + obsyp písek"14.02+62.362 = 76,382 [A]_x000d_
 "Celkem: "A = 76,382 [B]_x000d_
 "násobeno váhovým koeficientem 1,8"76.382*1.8 = 137,488 [C]_x000d_
 "Celkem: "C = 137,488 [D]</t>
  </si>
  <si>
    <t>"vsak 1"5.0*2.0*0.5 = 5,000 [A]_x000d_
 "vsak 2"5.0*3.0*0.5 = 7,500 [B]_x000d_
 "Celkem: "A+B = 12,500 [C]_x000d_
 "násobeno váhovým koeficientem 1,9"12.5*1.9 = 23,750 [D]_x000d_
 "Celkem: "D = 23,750 [E]</t>
  </si>
  <si>
    <t>58344171</t>
  </si>
  <si>
    <t>štěrkodrť frakce 0/32</t>
  </si>
  <si>
    <t>"zásyp - štěrk"62.362 = 62,362 [A]_x000d_
 "Celkem: "A = 62,362 [B]_x000d_
 "násobeno váhovým koeficientem 1,9"62.362*1.9 = 118,488 [C]_x000d_
 "Celkem: "C = 118,488 [D]</t>
  </si>
  <si>
    <t>213141131</t>
  </si>
  <si>
    <t xml:space="preserve">Zřízení vrstvy z geotextilie  filtrační, separační, odvodňovací, ochranné, výztužné nebo protierozní ve sklonu přes 1:2 do 1:1, šířky do 3 m</t>
  </si>
  <si>
    <t>61.0 = 61,000 [A]_x000d_
 "Celkem: "A = 61,000 [B]</t>
  </si>
  <si>
    <t>2615261581</t>
  </si>
  <si>
    <t>Geotextilie 200 g/m2, šíře 2 m</t>
  </si>
  <si>
    <t>"vsak 1"2*(5.0*2.0)+2*(2.0*0.5)+2*(5.0*0.5) = 27,000 [A]_x000d_
 "vsak 2"2*(5.0*3.0)+(3.0*0.5)+(5.0*0.5) = 34,000 [B]_x000d_
 "Celkem: "A+B = 61,000 [C]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</si>
  <si>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</si>
  <si>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</si>
  <si>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"betonový opěrný práh-výustní objekt"0.5*0.5*1.0 = 0,250 [A]_x000d_
 "podklad pod lomový kámen-výustní objekt"0.2*0.5*1.0 = 0,100 [B]_x000d_
 "úpravy stropu Š3"1.5*1.5*0.5 = 1,125 [C]_x000d_
 "Celkem: "A+B+C = 1,475 [D]</t>
  </si>
  <si>
    <t>"betonová opěrná patka"2*(1.0*0.5)+2*(0.2*0.5) = 1,200 [A]_x000d_
 "Celkem: "A = 1,200 [B]</t>
  </si>
  <si>
    <t>"DN250"132.2 = 132,200 [A]_x000d_
 "DN150"49.2 = 49,200 [B]_x000d_
 "Celkem: "A+B = 181,400 [C]</t>
  </si>
  <si>
    <t>"potrubí D160-UV 4"16.0*1.75*0.15 = 4,200 [A]_x000d_
 "potrubí D160-UV 11"1.5*1.75*0.15 = 0,394 [B]_x000d_
 "obetonávka prostupu po jádrovém vrtání-UV3,UV11"0.5*0.5*0.5 = 0,125 [C]_x000d_
 "Celkem: "A+B+C = 4,719 [D]</t>
  </si>
  <si>
    <t>1.0*5.262 = 5,262 [A]_x000d_
 "Celkem: "A = 5,262 [B]</t>
  </si>
  <si>
    <t>451571111</t>
  </si>
  <si>
    <t xml:space="preserve">Lože pod dlažby  ze štěrkopísků, tl. vrstvy do 100 mm</t>
  </si>
  <si>
    <t>"ŠM-Š4"26.7*0.8*0.1 = 2,136 [A]_x000d_
 "Š4-Š5"30.0*0.8*0.1 = 2,400 [B]_x000d_
 "Š5-Š6"50.0*0.8*0.1 = 4,000 [C]_x000d_
 "Š6-Š7"25.5*0.8*0.1 = 2,040 [D]_x000d_
 "DN150"49.2*0.7*0.1 = 3,444 [E]_x000d_
 "Celkem: "A+B+C+D+E = 14,020 [F]</t>
  </si>
  <si>
    <t>4655131110R</t>
  </si>
  <si>
    <t>Dlažba z lomového kamene lomařsky upraveného na cementovou maltu s vyspárováním cementovou maltou v ploše do 20 m2, tl. 150 mm</t>
  </si>
  <si>
    <t>"výustní objekt"1.0*5.262 = 5,262 [A]_x000d_
 "Celkem: "A = 5,262 [B]</t>
  </si>
  <si>
    <t>113943R</t>
  </si>
  <si>
    <t>Soubor tvarovek (kolena, přesuvky, redukce...) dodávka a montáž</t>
  </si>
  <si>
    <t>28611114</t>
  </si>
  <si>
    <t>trubka kanalizační PVC DN 110x2000mm SN4</t>
  </si>
  <si>
    <t>28612013</t>
  </si>
  <si>
    <t>trubka kanalizační PVC plnostěnná třívrstvá DN 250x6000mm SN12</t>
  </si>
  <si>
    <t>28612224</t>
  </si>
  <si>
    <t>odbočka kanalizační plastová PVC KG DN 250x160/45° SN12/16</t>
  </si>
  <si>
    <t>31000021R</t>
  </si>
  <si>
    <t>Šachta kanalizační filtrační plast D425 včetně teleskopického adaptéru a poklopu 12,5t</t>
  </si>
  <si>
    <t>31000021R.1</t>
  </si>
  <si>
    <t>Šachta kanalizační filtrační plast D425, včetně teleskopického adaptéru a poklopu 40t</t>
  </si>
  <si>
    <t>31000021R.2</t>
  </si>
  <si>
    <t>Šachta kanalizační plast D600, včetně teleskopického adaptéru a poklopu 12,5t</t>
  </si>
  <si>
    <t>55241010</t>
  </si>
  <si>
    <t>poklop třída B125, (12,5t) 600x600</t>
  </si>
  <si>
    <t>592223851R</t>
  </si>
  <si>
    <t>monolitické dno betonové pro uliční vpusť 450/300/2a 45x30x5cm</t>
  </si>
  <si>
    <t>8203911132R</t>
  </si>
  <si>
    <t>Seříznutí ocelové roury DN 200 mm</t>
  </si>
  <si>
    <t>8223921121R</t>
  </si>
  <si>
    <t>Uložení potrubí - ocelová chránička DN 200, materiál, montáž, instalace</t>
  </si>
  <si>
    <t>871263121</t>
  </si>
  <si>
    <t>Montáž kanalizačního potrubí z plastů z tvrdého PVC těsněných gumovým kroužkem v otevřeném výkopu ve sklonu do 20 % DN 110</t>
  </si>
  <si>
    <t>871363121</t>
  </si>
  <si>
    <t>Montáž kanalizačního potrubí z plastů z tvrdého PVC těsněných gumovým kroužkem v otevřeném výkopu ve sklonu do 20 % DN 250</t>
  </si>
  <si>
    <t>877365211</t>
  </si>
  <si>
    <t xml:space="preserve">Montáž tvarovek na kanalizačním potrubí z trub z plastu  z tvrdého PVC nebo z polypropylenu v otevřeném výkopu jednoosých DN 250</t>
  </si>
  <si>
    <t>877440443R</t>
  </si>
  <si>
    <t>Montáž šachtových vložek na kanalizačním potrubí D425</t>
  </si>
  <si>
    <t>877440443R.1</t>
  </si>
  <si>
    <t>Montáž šachtových vložek na kanalizačním potrubí D600</t>
  </si>
  <si>
    <t>892362121</t>
  </si>
  <si>
    <t>Tlakové zkoušky vzduchem těsnícími vaky ucpávkovými DN 250</t>
  </si>
  <si>
    <t>899103112</t>
  </si>
  <si>
    <t>Osazení poklopů litinových a ocelových včetně rámů pro třídu zatížení B125, C250</t>
  </si>
  <si>
    <t>899722111</t>
  </si>
  <si>
    <t>Krytí potrubí z plastů výstražnou fólií z PVC šířky 20 cm</t>
  </si>
  <si>
    <t>ACO.53100160</t>
  </si>
  <si>
    <t>PVC DN160 - drenážní trubka, žlutá, 50m</t>
  </si>
  <si>
    <t>HLE.HL810</t>
  </si>
  <si>
    <t>Souprava větrací hlavice DN110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</si>
  <si>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</si>
  <si>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</si>
  <si>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</si>
  <si>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>998276128</t>
  </si>
  <si>
    <t>Přesun hmot pro trubní vedení hloubené z trub z plastických hmot nebo sklolaminátových Příplatek k cenám za zvětšený přesun přes vymezenou největší dopravní vzd</t>
  </si>
  <si>
    <t>Přesun hmot pro trubní vedení hloubené z trub z plastických hmot nebo sklolaminátových Příplatek k cenám za zvětšený přesun přes vymezenou největší dopravní vzdálenost přes 3000 do 5000 m</t>
  </si>
  <si>
    <t>VRN1</t>
  </si>
  <si>
    <t>Průzkumné, geodetické a projektové práce</t>
  </si>
  <si>
    <t>011002000</t>
  </si>
  <si>
    <t>Průzkumné práce</t>
  </si>
  <si>
    <t>SOUB</t>
  </si>
  <si>
    <t>011134000</t>
  </si>
  <si>
    <t>Hydrogeologický dohled</t>
  </si>
  <si>
    <t>012002000</t>
  </si>
  <si>
    <t>Geodetické práce</t>
  </si>
  <si>
    <t>013254000</t>
  </si>
  <si>
    <t>Dokumentace skutečného provedení stavby</t>
  </si>
  <si>
    <t>VRN2</t>
  </si>
  <si>
    <t>Příprava staveniště</t>
  </si>
  <si>
    <t>020001000</t>
  </si>
  <si>
    <t>VRN3</t>
  </si>
  <si>
    <t>030001000</t>
  </si>
  <si>
    <t>VRN7</t>
  </si>
  <si>
    <t>Provozní vlivy</t>
  </si>
  <si>
    <t>072002000</t>
  </si>
  <si>
    <t>Silniční provoz</t>
  </si>
  <si>
    <t>VRN9</t>
  </si>
  <si>
    <t>Ostatní náklady</t>
  </si>
  <si>
    <t>090001000</t>
  </si>
  <si>
    <t>SO 303</t>
  </si>
  <si>
    <t>Posun nadzemního hydrantu</t>
  </si>
  <si>
    <t>4*(1.0*0.8*1.5) = 4,800 [A]_x000d_
 "Celkem: "A = 4,800 [B]</t>
  </si>
  <si>
    <t>121151103</t>
  </si>
  <si>
    <t>Sejmutí ornice strojně při souvislé ploše do 100 m2, tl. vrstvy do 200 mm</t>
  </si>
  <si>
    <t>2.0*0.8 = 1,600 [A]_x000d_
 "Celkem: "A = 1,600 [B]</t>
  </si>
  <si>
    <t>131213131</t>
  </si>
  <si>
    <t>Hloubení jam a zářezů při překopech inženýrských sítí ručně zapažených i nezapažených s urovnáním dna do předepsaného profilu a spádu objemu do 10 m3 v hornině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</si>
  <si>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</si>
  <si>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2.0*0.8*1.5 = 2,400 [A]_x000d_
 "Celkem: "A = 2,400 [B]_x000d_
 "50 % hornina tř.těžitelnosti I"2.4*0.5 = 1,200 [C]_x000d_
 "Celkem: "C = 1,200 [D]</t>
  </si>
  <si>
    <t>131313131</t>
  </si>
  <si>
    <t>Hloubení jam a zářezů při překopech inženýrských sítí ručně zapažených i nezapažených s urovnáním dna do předepsaného profilu a spádu objemu do 10 m3 v hornině třídy těžitelnosti II skupiny 4 soudržných</t>
  </si>
  <si>
    <t>2.0*0.8*1.5 = 2,400 [A]_x000d_
 "Celkem: "A = 2,400 [B]_x000d_
 "50 % hornina tř.těžitelnosti II"2.4*0.5 = 1,200 [C]_x000d_
 "Celkem: "C = 1,200 [D]</t>
  </si>
  <si>
    <t>151102101</t>
  </si>
  <si>
    <t>Zřízení pažení a rozepření stěn rýh při překopech inženýrských sítí plochy do 20 m2 pro jakoukoliv mezerovitost příložné, hloubky do 2 m</t>
  </si>
  <si>
    <t>2*(2.0*1.5) = 6,000 [A]_x000d_
 "Celkem: "A = 6,000 [B]</t>
  </si>
  <si>
    <t>151102111</t>
  </si>
  <si>
    <t>Odstranění pažení a rozepření stěn rýh při překopech inženýrských sítí plochy do 20 m2 s uložením materiálu na vzdálenost do 3 m od kraje výkopu příložné, hloub</t>
  </si>
  <si>
    <t>Odstranění pažení a rozepření stěn rýh při překopech inženýrských sítí plochy do 20 m2 s uložením materiálu na vzdálenost do 3 m od kraje výkopu příložné, hloubky do 2 m</t>
  </si>
  <si>
    <t>2.4 = 2,400 [A]_x000d_
 "Celkem: "A = 2,400 [B]_x000d_
 "50% hornina tř.těžitelnosti I"2.4*0.5 = 1,200 [C]_x000d_
 "Celkem: "C = 1,200 [D]</t>
  </si>
  <si>
    <t>2.4 = 2,400 [A]_x000d_
 "Celkem: "A = 2,400 [B]_x000d_
 "50% hornina tř.těžitelnosti II"2.4*0.5 = 1,200 [C]_x000d_
 "Celkem: "C = 1,200 [D]</t>
  </si>
  <si>
    <t>"násobeno váhovým koeficientem 2" 2.4*2 = 4,800 [A]_x000d_
 "Celkem: "A = 4,800 [B]</t>
  </si>
  <si>
    <t>"odvoz zeminy"2.4 = 2,400 [A]_x000d_
 "Celkem: "A = 2,400 [B]</t>
  </si>
  <si>
    <t>2.0*0.8*1.0 = 1,600 [A]_x000d_
 "Celkem: "A = 1,600 [B]</t>
  </si>
  <si>
    <t>2.0*0.8*0.45 = 0,720 [A]_x000d_
 "Celkem: "A = 0,720 [B]</t>
  </si>
  <si>
    <t>"lože + obsyp písek"0.16+0.72 = 0,880 [A]_x000d_
 "Celkem: "A = 0,880 [B]_x000d_
 "násobeno váhovým koeficientem 1,8"0.88*1.8 = 1,584 [C]_x000d_
 "Celkem: "C = 1,584 [D]</t>
  </si>
  <si>
    <t>"zásyp - štěrk"1.6 = 1,600 [A]_x000d_
 "Celkem: "A = 1,600 [B]_x000d_
 "násobeno váhovým koeficientem 1,9"1.6*1.9 = 3,040 [C]_x000d_
 "Celkem: "C = 3,040 [D]</t>
  </si>
  <si>
    <t>28323509</t>
  </si>
  <si>
    <t xml:space="preserve">fólie drenážní  s textilií v 4mm</t>
  </si>
  <si>
    <t>8996231410R</t>
  </si>
  <si>
    <t>Betonový opěrný blok</t>
  </si>
  <si>
    <t>2.0*0.8*0.1 = 0,160 [A]_x000d_
 "Celkem: "A = 0,160 [B]</t>
  </si>
  <si>
    <t>28613575</t>
  </si>
  <si>
    <t>potrubí dvouvrstvé PE100 RC SDR17 90x5,4</t>
  </si>
  <si>
    <t>857241131</t>
  </si>
  <si>
    <t>Montáž litinových tvarovek na potrubí litinovém tlakovém jednoosých na potrubí z trub hrdlových v otevřeném výkopu, kanálu nebo v šachtě s integrovaným těsněním</t>
  </si>
  <si>
    <t>Montáž litinových tvarovek na potrubí litinovém tlakovém jednoosých na potrubí z trub hrdlových v otevřeném výkopu, kanálu nebo v šachtě s integrovaným těsněním DN 80</t>
  </si>
  <si>
    <t>871241151</t>
  </si>
  <si>
    <t>Montáž vodovodního potrubí z plastů v otevřeném výkopu z polyetylenu PE 100 svařovaných na tupo SDR 17/PN10 D 90 x 5,4 mm</t>
  </si>
  <si>
    <t>891247111</t>
  </si>
  <si>
    <t>Montáž vodovodních armatur na potrubí hydrantů podzemních (bez osazení poklopů) DN 80</t>
  </si>
  <si>
    <t>892271111</t>
  </si>
  <si>
    <t>Tlakové zkoušky vodou na potrubí</t>
  </si>
  <si>
    <t>892273122</t>
  </si>
  <si>
    <t>Proplach a dezinfekce vodovodního potrubí</t>
  </si>
  <si>
    <t>892372111</t>
  </si>
  <si>
    <t>Tlakové zkoušky vodou zabezpečení konců potrubí při tlakových zkouškách DN do 300</t>
  </si>
  <si>
    <t>899721111</t>
  </si>
  <si>
    <t>Signalizační vodič CYKY 4mm</t>
  </si>
  <si>
    <t>899722112.1</t>
  </si>
  <si>
    <t>Krytí potrubí z plastů výstražnou fólií</t>
  </si>
  <si>
    <t>HWL.50490800001</t>
  </si>
  <si>
    <t>KOLENO PATNÍ PŘÍRUBOVÉ DN 80</t>
  </si>
  <si>
    <t>HWL.85000800001</t>
  </si>
  <si>
    <t>TVAROVKA FF KUS 80/1000</t>
  </si>
  <si>
    <t>HWL.K2200801251</t>
  </si>
  <si>
    <t>HYDRANT NADZEMNÍ TUHÝ 80/1,25 m</t>
  </si>
  <si>
    <t>998273102</t>
  </si>
  <si>
    <t>Přesun hmot pro trubní vedení hloubené z trub litinových pro vodovody nebo kanalizace v otevřeném výkopu dopravní vzdálenost do 15 m</t>
  </si>
  <si>
    <t>998273128</t>
  </si>
  <si>
    <t>Přesun hmot pro trubní vedení hloubené z trub litinových Příplatek k cenám za zvětšený přesun přes vymezenou největší dopravní vzdálenost přes 3000 do 5000 m</t>
  </si>
  <si>
    <t>SO 401, 402 - Veřejné osvětlení</t>
  </si>
  <si>
    <t>PIC21M</t>
  </si>
  <si>
    <t>PPVC21M</t>
  </si>
  <si>
    <t>C46M</t>
  </si>
  <si>
    <t>PPVC46M</t>
  </si>
  <si>
    <t>VORAD01</t>
  </si>
  <si>
    <t>VORAD02</t>
  </si>
  <si>
    <t>VORAD03</t>
  </si>
  <si>
    <t>HZS</t>
  </si>
  <si>
    <t>VORAD04</t>
  </si>
  <si>
    <t>VORAD05</t>
  </si>
  <si>
    <t>VORAD06</t>
  </si>
  <si>
    <t>VORAD07</t>
  </si>
  <si>
    <t>VORAD08</t>
  </si>
  <si>
    <t>VORAD09</t>
  </si>
  <si>
    <t>VORAD10</t>
  </si>
  <si>
    <t>10 (1)</t>
  </si>
  <si>
    <t>SO 501 - Přeložka STL plynovodu</t>
  </si>
  <si>
    <t>800-1</t>
  </si>
  <si>
    <t>119001423</t>
  </si>
  <si>
    <t>Dočasné zajištění podzemních vedení</t>
  </si>
  <si>
    <t>130001101</t>
  </si>
  <si>
    <t>PŘÍPL ZTÍŽENÍ VYKOP VEDENÍ PODZEMNÍ</t>
  </si>
  <si>
    <t>132201101</t>
  </si>
  <si>
    <t>Jáma napojení 1,0x14 m hloubka 1,5 m v chodníku p.č. 21751</t>
  </si>
  <si>
    <t>SOU</t>
  </si>
  <si>
    <t>132201109</t>
  </si>
  <si>
    <t>PŘÍPL ZA LEPIVOST TŘ. 3</t>
  </si>
  <si>
    <t>132354102</t>
  </si>
  <si>
    <t>Hloubení rýh zapažených š do 800 mm v hornině třídy těžitelnosti II skupiny 4 objem do 50 m3 strojně</t>
  </si>
  <si>
    <t>151201101</t>
  </si>
  <si>
    <t>Pažení - rozepření rýh</t>
  </si>
  <si>
    <t>151201111</t>
  </si>
  <si>
    <t>Odsranění pažení</t>
  </si>
  <si>
    <t>161151103</t>
  </si>
  <si>
    <t>SVISLÉ PŘEMÍST VÝKOPKU TŘ.4 2,5M</t>
  </si>
  <si>
    <t>VODOROVNÉ PŘEM.VÝK/SYP DO 5000M 1-4</t>
  </si>
  <si>
    <t>166101101</t>
  </si>
  <si>
    <t>PŘEHOZENÍ VÝKOPKU TŘ. 4</t>
  </si>
  <si>
    <t>167101102</t>
  </si>
  <si>
    <t>NAKLÁDÁNÍ VÝKOPKU PŘES 100M3TŘ.1-4</t>
  </si>
  <si>
    <t>171101105</t>
  </si>
  <si>
    <t>NÁSYPY SOUDR.HUT 103PS</t>
  </si>
  <si>
    <t>171201201</t>
  </si>
  <si>
    <t>ULOŽENI SYPANINY</t>
  </si>
  <si>
    <t>174111101</t>
  </si>
  <si>
    <t>Poplatek za uložení stavebního odpadu - skládkovné</t>
  </si>
  <si>
    <t>174151102</t>
  </si>
  <si>
    <t>ZÁSYP ZHUTNĚNÝ JAM</t>
  </si>
  <si>
    <t>175101101</t>
  </si>
  <si>
    <t>OBSYP POTR BEZ PROHOZ SYPANINY - PÍSEK</t>
  </si>
  <si>
    <t>176202100</t>
  </si>
  <si>
    <t>Vytýčení inženýrských sítí</t>
  </si>
  <si>
    <t>176202101</t>
  </si>
  <si>
    <t>Zkouška hutnění</t>
  </si>
  <si>
    <t>827-1 Část</t>
  </si>
  <si>
    <t>Zřízení konstrukcí pro plynovod</t>
  </si>
  <si>
    <t>Lože pod potrubí z písku a štěrpopísku</t>
  </si>
  <si>
    <t>452112131</t>
  </si>
  <si>
    <t>Geodetické digitální zaměření do 100m</t>
  </si>
  <si>
    <t>452112132</t>
  </si>
  <si>
    <t>Geodetické digitální zaměření do 100m - propoj plynovodu</t>
  </si>
  <si>
    <t>452112133</t>
  </si>
  <si>
    <t>Geodetický plán pro vklad ochranného pásma přelozky do KN</t>
  </si>
  <si>
    <t>871161001</t>
  </si>
  <si>
    <t>Trubka PE 100, SDR 11, dn32 mm</t>
  </si>
  <si>
    <t>Trubka PE 100, SDR 11, dn 63 mm</t>
  </si>
  <si>
    <t>871161002</t>
  </si>
  <si>
    <t>PE elektrospojka, SDR 11 dn 63 mm</t>
  </si>
  <si>
    <t>Opravný nátrubek d 63</t>
  </si>
  <si>
    <t>871161003</t>
  </si>
  <si>
    <t>Navařovací nátrubek PE d 32 mm</t>
  </si>
  <si>
    <t>PE elektrokoleno dn 63/90, SDR 11</t>
  </si>
  <si>
    <t>871161004</t>
  </si>
  <si>
    <t>Navařovací nátrubek PE d 63 mm</t>
  </si>
  <si>
    <t>Svařování PE potrubí do dn 63 elektrotvarovkou</t>
  </si>
  <si>
    <t>871161005</t>
  </si>
  <si>
    <t>Navařovací zálepka PE d 32 mm</t>
  </si>
  <si>
    <t>Demontáž potrubí PE potrubí do sn 100 mm</t>
  </si>
  <si>
    <t>871161006</t>
  </si>
  <si>
    <t>Navařovací zálepka PE d 63 mm</t>
  </si>
  <si>
    <t>Propoj PE potrubí PE dn 63</t>
  </si>
  <si>
    <t>871161007</t>
  </si>
  <si>
    <t>Navařovací T-kus d 63/32</t>
  </si>
  <si>
    <t xml:space="preserve">Propoj  BY-PASS  včetně materiálu</t>
  </si>
  <si>
    <t>871161008</t>
  </si>
  <si>
    <t>Výřez PE potrubí do dn 63 včetně do 5m</t>
  </si>
  <si>
    <t>871161012</t>
  </si>
  <si>
    <t>Přerušení průtoku plynu v PE potrubí do dn 63 mm mechnickým/hydraulickým stlačícím zařízením</t>
  </si>
  <si>
    <t>871161211</t>
  </si>
  <si>
    <t>Montáž PE potrubí do dn 32 mm</t>
  </si>
  <si>
    <t>871211211</t>
  </si>
  <si>
    <t>Montáž PE potrubí do dn 63 mm</t>
  </si>
  <si>
    <t>892351111</t>
  </si>
  <si>
    <t>Tlaková zkouška a vystavení výchozí revize</t>
  </si>
  <si>
    <t>892353100</t>
  </si>
  <si>
    <t>Odstavení rodinných domů s 1-5 odběrateli</t>
  </si>
  <si>
    <t>Zprovozněníí rodinných domů s 1-5 odběrateli</t>
  </si>
  <si>
    <t>892353122</t>
  </si>
  <si>
    <t>Vedoucí akce dle TPG 905 01</t>
  </si>
  <si>
    <t>Signalizační vodič na potrubí (2,5 mm, izolace CYY)</t>
  </si>
  <si>
    <t>Výstražná folie, typ 300/5 PP 300mm žlutá</t>
  </si>
  <si>
    <t>Přesun hmot z PVC</t>
  </si>
  <si>
    <t>SPC</t>
  </si>
  <si>
    <t>Administrativní zajištění propoje</t>
  </si>
  <si>
    <t>Asistenční služby GasNet při propoji</t>
  </si>
  <si>
    <t>Odplynění a odvzdušnění</t>
  </si>
  <si>
    <t>11</t>
  </si>
  <si>
    <t>SO 801 - Zeleň</t>
  </si>
  <si>
    <t>00572410</t>
  </si>
  <si>
    <t>osivo směs travní parková</t>
  </si>
  <si>
    <t>582*0.02 = 11,640 [A]_x000d_
 "Celkem: "A = 11,640 [B]</t>
  </si>
  <si>
    <t>02650300.1</t>
  </si>
  <si>
    <t>javor babyka</t>
  </si>
  <si>
    <t>02650300.2</t>
  </si>
  <si>
    <t>hloh jednosemenný</t>
  </si>
  <si>
    <t>02652026.1</t>
  </si>
  <si>
    <t>svída krvavá</t>
  </si>
  <si>
    <t>02652026.2</t>
  </si>
  <si>
    <t>ptačí zob obecný</t>
  </si>
  <si>
    <t>02652026.3</t>
  </si>
  <si>
    <t>pámelník Chenaultův</t>
  </si>
  <si>
    <t>02652026.4</t>
  </si>
  <si>
    <t>šeřík obecný</t>
  </si>
  <si>
    <t>10321100</t>
  </si>
  <si>
    <t>zahradní substrát pro výsadbu VL</t>
  </si>
  <si>
    <t>139.000*0.1/2 = 6,950 [A]_x000d_
 "Celkem: "A = 6,950 [B]</t>
  </si>
  <si>
    <t>10364101</t>
  </si>
  <si>
    <t>zemina pro terénní úpravy - ornice</t>
  </si>
  <si>
    <t>582*0.15*1.5 = 130,950 [A]_x000d_
 "Celkem: "A = 130,950 [B]</t>
  </si>
  <si>
    <t>111211211</t>
  </si>
  <si>
    <t>Snesení větví stromů na hromady nebo naložení na dopravní prostředek jehličnatých v rovině nebo ve svahu do 1:3, průměru kmene do 30 cm</t>
  </si>
  <si>
    <t>111211212</t>
  </si>
  <si>
    <t>Snesení větví stromů na hromady nebo naložení na dopravní prostředek jehličnatých v rovině nebo ve svahu do 1:3, průměru kmene přes 30 cm</t>
  </si>
  <si>
    <t>111211231</t>
  </si>
  <si>
    <t>Snesení větví stromů na hromady nebo naložení na dopravní prostředek listnatých v rovině nebo ve svahu do 1:3, průměru kmene do 30 cm</t>
  </si>
  <si>
    <t>111211232</t>
  </si>
  <si>
    <t>Snesení větví stromů na hromady nebo naložení na dopravní prostředek listnatých v rovině nebo ve svahu do 1:3, průměru kmene přes 30 cm</t>
  </si>
  <si>
    <t>111251102</t>
  </si>
  <si>
    <t>Odstranění křovin a stromů s odstraněním kořenů strojně průměru kmene do 100 mm v rovině nebo ve svahu sklonu terénu do 1:5, při celkové ploše přes 100 do 500 m</t>
  </si>
  <si>
    <t>Odstranění křovin a stromů s odstraněním kořenů strojně průměru kmene do 100 mm v rovině nebo ve svahu sklonu terénu do 1:5, při celkové ploše přes 100 do 500 m2</t>
  </si>
  <si>
    <t>112101101</t>
  </si>
  <si>
    <t>Odstranění stromů s odřezáním kmene a s odvětvením listnatých, průměru kmene přes 100 do 300 mm</t>
  </si>
  <si>
    <t>112101102</t>
  </si>
  <si>
    <t>Odstranění stromů s odřezáním kmene a s odvětvením listnatých, průměru kmene přes 300 do 500 mm</t>
  </si>
  <si>
    <t>112101103</t>
  </si>
  <si>
    <t>Odstranění stromů s odřezáním kmene a s odvětvením listnatých, průměru kmene přes 500 do 700 mm</t>
  </si>
  <si>
    <t>112101104</t>
  </si>
  <si>
    <t>Odstranění stromů s odřezáním kmene a s odvětvením listnatých, průměru kmene přes 700 do 900 mm</t>
  </si>
  <si>
    <t>112101106</t>
  </si>
  <si>
    <t>Odstranění stromů s odřezáním kmene a s odvětvením listnatých, průměru kmene přes 1100 do 1300 mm</t>
  </si>
  <si>
    <t>112101121</t>
  </si>
  <si>
    <t>Odstranění stromů s odřezáním kmene a s odvětvením jehličnatých bez odkornění, průměru kmene přes 100 do 300 mm</t>
  </si>
  <si>
    <t>112101122</t>
  </si>
  <si>
    <t>Odstranění stromů s odřezáním kmene a s odvětvením jehličnatých bez odkornění, průměru kmene přes 300 do 500 mm</t>
  </si>
  <si>
    <t>112251211</t>
  </si>
  <si>
    <t>Odstranění pařezu odfrézováním nebo odvrtáním hloubky do 200 mm v rovině nebo na svahu do 1:5</t>
  </si>
  <si>
    <t>"`staré pařezy`"_x000d_
 3.14*0.35*0.35*2 = 0,769 [A]_x000d_
 3.14*0.2*0.2 = 0,126 [B]_x000d_
 3.14*0.12*0.12 = 0,045 [C]_x000d_
 3.14*0.1*0.1 = 0,031 [D]_x000d_
 3.14*0.25*0.25 = 0,196 [E]_x000d_
 3.14*0.44*0.44 = 0,608 [F]_x000d_
 3.14*0.27*0.27 = 0,229 [G]_x000d_
 "Mezisoučet: "A+B+C+D+E+F+G = 2,004 [H]_x000d_
 "`pařezy jehličnatých stromů`"_x000d_
 3.14*0.075*0.075*2 = 0,035 [I]_x000d_
 3.14*0.085*0.085 = 0,023 [J]_x000d_
 3.14*0.075*0.075 = 0,018 [K]_x000d_
 3.14*0.18*0.18 = 0,102 [L]_x000d_
 3.14*0.21*0.21 = 0,138 [M]_x000d_
 "Mezisoučet: "I+J+K+L+M = 0,316 [N]_x000d_
 "`pařezi listnatých stromů`"_x000d_
 3.14*0.64*0.64 = 1,286 [O]_x000d_
 3.14*0.29*0.29 = 0,264 [P]_x000d_
 3.14*0.25*0.25 = 0,196 [Q]_x000d_
 3.14*0.1*0.1 = 0,031 [R]_x000d_
 3.14*0.075*0.075 = 0,018 [S]_x000d_
 3.14*0.27*0.27 = 0,229 [T]_x000d_
 3.14*0.19*0.19 = 0,113 [U]_x000d_
 3.14*0.2*0.2 = 0,126 [V]_x000d_
 3.14*0.19*0.19 = 0,113 [W]_x000d_
 3.14*0.25*0.25 = 0,196 [X]_x000d_
 3.14*0.22*0.22 = 0,152 [Y]_x000d_
 3.14*0.21*0.21 = 0,138 [Z]_x000d_
 3.14*0.27*0.27 = 0,229 [AA]_x000d_
 3.14*0.15*0.15 = 0,071 [AB]_x000d_
 3.14*0.175*0.175 = 0,096 [AC]_x000d_
 3.14*0.215*0.215 = 0,145 [AD]_x000d_
 3.14*0.19*0.19 = 0,113 [AE]_x000d_
 3.14*0.275*0.275 = 0,237 [AF]_x000d_
 3.14*0.45*0.45 = 0,636 [AG]_x000d_
 3.14*0.25*0.25 = 0,196 [AH]_x000d_
 3.14*0.135*0.135*2 = 0,114 [AI]_x000d_
 3.14*0.09*0.09*10 = 0,254 [AJ]_x000d_
 "Mezisoučet: "O+P+Q+R+S+T+U+V+W+X+Y+Z+AA+AB+AC+AD+AE+AF+AG+AH+AI+AJ = 4,953 [AK]_x000d_
 "Celkem: "A+B+C+D+E+F+G+I+J+K+L+M+O+P+Q+R+S+T+U+V+W+X+Y+Z+AA+AB+AC+AD+AE+AF+AG+AH+AI+AJ = 7,273 [AL]</t>
  </si>
  <si>
    <t>181351103</t>
  </si>
  <si>
    <t>Rozprostření a urovnání ornice v rovině nebo ve svahu sklonu do 1:5 strojně při souvislé ploše přes 100 do 500 m2, tl. vrstvy do 200 mm</t>
  </si>
  <si>
    <t>181411131</t>
  </si>
  <si>
    <t>Založení trávníku na půdě předem připravené plochy do 1000 m2 výsevem včetně utažení parkového v rovině nebo na svahu do 1:5</t>
  </si>
  <si>
    <t>183101214</t>
  </si>
  <si>
    <t>Hloubení jamek pro vysazování rostlin v zemině skupiny 1 až 4 s výměnou půdy z 50% v rovině nebo na svahu do 1:5, objemu přes 0,05 do 0,125 m3</t>
  </si>
  <si>
    <t xml:space="preserve">"listnaté stromy"   8+6 = 14,000 [A]_x000d_
 "listnaté keře"   15+11+83+16 = 125,000 [B]_x000d_
 "Celkem: "A+B = 139,000 [C]</t>
  </si>
  <si>
    <t>183403153</t>
  </si>
  <si>
    <t>Obdělání půdy hrabáním v rovině nebo na svahu do 1:5</t>
  </si>
  <si>
    <t>183403161</t>
  </si>
  <si>
    <t>Obdělání půdy válením v rovině nebo na svahu do 1:5</t>
  </si>
  <si>
    <t>184102112.</t>
  </si>
  <si>
    <t>Výsadba dřeviny s balem D přes 0,2 do 0,3 m do jamky se zalitím v rovině a svahu do 1:5</t>
  </si>
  <si>
    <t>184201111</t>
  </si>
  <si>
    <t>Výsadba stromů bez balu do předem vyhloubené jamky se zalitím v rovině nebo na svahu do 1:5, při výšce kmene do 1,8 m</t>
  </si>
  <si>
    <t>184215133</t>
  </si>
  <si>
    <t>Ukotvení dřeviny kůly v rovině nebo na svahu do 1:5 třemi kůly, délky přes 2 do 3 m</t>
  </si>
  <si>
    <t>184801121</t>
  </si>
  <si>
    <t>Ošetření vysazených dřevin solitérních v rovině nebo na svahu do 1:5</t>
  </si>
  <si>
    <t>185802114</t>
  </si>
  <si>
    <t>Hnojení půdy nebo trávníku v rovině nebo na svahu do 1:5 umělým hnojivem s rozdělením k jednotlivým rostlinám</t>
  </si>
  <si>
    <t>139*0.35/1000 = 0,049 [A]_x000d_
 "Celkem: "A = 0,049 [B]</t>
  </si>
  <si>
    <t>60591255</t>
  </si>
  <si>
    <t>kůl vyvazovací dřevěný impregnovaný D 8cm dl 2,5m</t>
  </si>
  <si>
    <t>14*3 = 42,000 [A]_x000d_
 "Celkem: "A = 42,000 [B]</t>
  </si>
  <si>
    <t>998231311</t>
  </si>
  <si>
    <t>Přesun hmot pro sadovnické a krajinářské úpravy strojně dopravní vzdálenost do 5000 m</t>
  </si>
  <si>
    <t>12 (1)</t>
  </si>
  <si>
    <t>012303000</t>
  </si>
  <si>
    <t>Zeměměřičské práce při provádění stavby</t>
  </si>
  <si>
    <t>08-01</t>
  </si>
  <si>
    <t>DIO - dopravněinženýrské opatření</t>
  </si>
  <si>
    <t>12</t>
  </si>
  <si>
    <t>070001000</t>
  </si>
  <si>
    <t>08-02</t>
  </si>
  <si>
    <t>PD - skutečného provedení</t>
  </si>
  <si>
    <t>VK</t>
  </si>
  <si>
    <t>Veřejná kanalizace a vodovodní řad Radeč</t>
  </si>
  <si>
    <t>Stoka A</t>
  </si>
  <si>
    <t>0</t>
  </si>
  <si>
    <t>Všeobecné konstrukce a práce</t>
  </si>
  <si>
    <t>014111</t>
  </si>
  <si>
    <t>POPLATKY ZA SKLÁDKU TYP S-IO (INERTNÍ ODPAD)</t>
  </si>
  <si>
    <t>zemina/výkopek/podkladní štěrkové vrstvy, HDK, kamenná suť</t>
  </si>
  <si>
    <t>"hloubení rýh pol. 132738, 132838, 138438, 138938: "4327,457*2,0 = 8654,914 [A]_x000d_
 "štěrkové vrstvy pol. 113328: "571,698*2,0 = 1143,396 [B]_x000d_
 "Celkem: "A+B = 9798,310 [C]</t>
  </si>
  <si>
    <t>zahrnuje veškeré poplatky provozovateli skládky související s uložením odpadu na skládce.</t>
  </si>
  <si>
    <t>014122</t>
  </si>
  <si>
    <t>POPLATKY ZA SKLÁDKU TYP S-OO (OSTATNÍ ODPAD)</t>
  </si>
  <si>
    <t>beton</t>
  </si>
  <si>
    <t>"SC vrstvy pol. 113348: "107,712*2,3 = 247,738 [A]_x000d_
 "Š0 pol.966168"2*2,5 = 5,000 [B]_x000d_
 "Celkové množství "252.738000 = 252,738 [C]</t>
  </si>
  <si>
    <t>014211</t>
  </si>
  <si>
    <t>POPLATKY ZA ZEMNÍK - ORNICE</t>
  </si>
  <si>
    <t>nákup ornice</t>
  </si>
  <si>
    <t>"zemina pro ohumusování : "385*0,9*0,15 = 51,975 [A]</t>
  </si>
  <si>
    <t>Položka zahrnuje:
- veškeré poplatky majiteli zemníku související s nákupem zeminy (nikoliv s otvírkou zemníku)
Položka nezahrnuje:
- x</t>
  </si>
  <si>
    <t>11201</t>
  </si>
  <si>
    <t>KÁCENÍ STROMŮ D KMENE DO 0,5M S ODSTRANĚNÍM PAŘEZŮ</t>
  </si>
  <si>
    <t xml:space="preserve">včetně naložení, odvozu a uložení na skládku  
ZHOTOVITEL V CENĚ ZOHLEDNÍ SKUTEČNÉ NÁKLADY NA DOPRAVU NA MÍSTO ULOŽENÍ</t>
  </si>
  <si>
    <t>2 = 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</si>
  <si>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</si>
  <si>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</si>
  <si>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ODSTRANĚNÍ PODKLADŮ ZPEVNĚNÝCH PLOCH Z KAMENIVA NESTMEL, ODVOZ DO 20KM</t>
  </si>
  <si>
    <t>dle diagnostiky
včetně naložení, odvozu a uložení na skládku
ZHOTOVITEL V CENĚ ZOHLEDNÍ SKUTEČNÉ NÁKLADY NA DOPRAVU NA MÍSTO ULOŽENÍ</t>
  </si>
  <si>
    <t>"vybourání štěrkových vrstev (prům.tl vrstvy 0,33m): "1834*0,9*0,33 = 544,698 [A]_x000d_
 "vybourání štěrkových povrchů: "150*0,9*0,2 = 27,000 [B]_x000d_
 "Celkem: "A+B = 571,698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</si>
  <si>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</si>
  <si>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</si>
  <si>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</si>
  <si>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"vybourání SC vrstev: "704*0,9*0,17 = 107,712 [A]</t>
  </si>
  <si>
    <t>113728</t>
  </si>
  <si>
    <t>FRÉZOVÁNÍ ZPEVNĚNÝCH PLOCH ASFALTOVÝCH, ODVOZ DO 20KM</t>
  </si>
  <si>
    <t>Včetně naložení, odvozu a uložení na skládku zhotovitele. Zhotovitel v ceně zohlední možnost zpětného využití vyfrézovaného materiálu na stavbě a také
případně skutečnou vzdálenost skládky. Asfalt. směsi ZAS-T1.</t>
  </si>
  <si>
    <t>"odstranění asfalt. vrstev (průměrná tl.vrstvy 0,20m): "1834*0,9*0,20 = 330,120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</si>
  <si>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</si>
  <si>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113765</t>
  </si>
  <si>
    <t>FRÉZOVÁNÍ DRÁŽKY PRŮŘEZU DO 600MM2 V ASFALTOVÉ VOZOVCE</t>
  </si>
  <si>
    <t>napojení na stáv.kryt 20x30</t>
  </si>
  <si>
    <t>"provizorní kce: "1834*2+2*0,9 = 3669,800 [A]</t>
  </si>
  <si>
    <t>Položka zahrnuje:
- veškerou manipulaci s vybouranou sutí a s vybouranými hmotami vč. uložení na skládku.
Položka nezahrnuje:
- x</t>
  </si>
  <si>
    <t>11525</t>
  </si>
  <si>
    <t>PŘEVEDENÍ VODY POTRUBÍM DN 600 NEBO ŽLABY R.O. DO 2,0M</t>
  </si>
  <si>
    <t>zatrubnění potoka a převedení vody</t>
  </si>
  <si>
    <t>10 = 10,000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</si>
  <si>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</si>
  <si>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122738</t>
  </si>
  <si>
    <t>ODKOPÁVKY A PROKOPÁVKY OBECNÉ TŘ. I, ODVOZ DO 20KM</t>
  </si>
  <si>
    <t>včetně naložení, odvozu a uložení na skládku
ZHOTOVITEL V CENĚ ZOHLEDNÍ SKUTEČNÉ NÁKLADY NA DOPRAVU NA MÍSTO ULOŽENÍ</t>
  </si>
  <si>
    <t>"odstranění zemních hrázek : "2*3,5*1,5*3 = 31,500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</si>
  <si>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</si>
  <si>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</si>
  <si>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</si>
  <si>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ornice pro ohumusování, zpětné natěžení ornice ze zemníku
vč. manipulace a dopravy na stavbu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</si>
  <si>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</si>
  <si>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132738</t>
  </si>
  <si>
    <t>HLOUBENÍ RÝH ŠÍŘ DO 2M PAŽ I NEPAŽ TŘ. I, ODVOZ DO 20KM</t>
  </si>
  <si>
    <t>včetně pažení
včetně naložení, odvozu a uložení na skládku
zatřídění hornin dle gologického průzkumu:
třída těžitelnosti 1 - 3,1%
třída těžitelnosti 2 - 24,7%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</si>
  <si>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E*(0,031+0,247) = 1194,276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</si>
  <si>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</si>
  <si>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132838</t>
  </si>
  <si>
    <t>HLOUBENÍ RÝH ŠÍŘ DO 2M PAŽ I NEPAŽ TŘ. II, ODVOZ DO 20KM</t>
  </si>
  <si>
    <t>včetně pažení
včetně naložení, odvozu a uložení na skládku
zatřídění hornin dle gologického průzkumu:
třída těžitelnosti 3 - 38,7%
třída těžitelnosti 4 - 14,5%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</si>
  <si>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E*(0,387+0,145) = 2285,449 [F]</t>
  </si>
  <si>
    <t>138438</t>
  </si>
  <si>
    <t>DOLAMOVÁNÍ HLOUBENÝCH VYKOPÁVEK TŘ. II, ODVOZ DO 20KM</t>
  </si>
  <si>
    <t>včetně naložení, odvozu a uložení na skládku
zatřídění hornin dle gologického průzkumu:
třída těžitelnosti 5 - 5,5%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</si>
  <si>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E*0,055 = 236,278 [F]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</si>
  <si>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</si>
  <si>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138938</t>
  </si>
  <si>
    <t>DOLAMOVÁNÍ HLOUBENÝCH VYKOPÁVEK TŘ. III, ODVOZ DO 20KM</t>
  </si>
  <si>
    <t>včetně naložení, odvozu a uložení na skládku
zatřídění hornin dle gologického průzkumu:
třída těžitelnosti 6 - 12,2%
třída těžitelnosti 7 - 1,4%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</si>
  <si>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E*(0,122+0,013) = 579,954 [F]</t>
  </si>
  <si>
    <t>13935R</t>
  </si>
  <si>
    <t>PŘÍPL ZA DOLAMOVÁNÍ TT 3 S 0MEZENÝM POUŽITÍM TRHAVIN</t>
  </si>
  <si>
    <t>zatřídění hornin dle gologického průzkumu:
třída těžitelnosti 6 - 12,2%
třída těžitelnosti 7 - 1,4%</t>
  </si>
  <si>
    <t>"viz. pol. 138938 : "579,954 = 579,954 [A]</t>
  </si>
  <si>
    <t xml:space="preserve">Položka zahrnuje:
-  ztížení ražby v technologické třídě 3 při křížení nebo souběhu podzemního díla se stávajícími objekty, kdy je nutné omezit množství trhavin na jeden odstřel o více než 35% oproti výpočtově (projektově) možnému množství.
Položka nezahrnuje:
- x</t>
  </si>
  <si>
    <t>17120</t>
  </si>
  <si>
    <t>ULOŽENÍ SYPANINY DO NÁSYPŮ A NA SKLÁDKY BEZ ZHUTNĚNÍ</t>
  </si>
  <si>
    <t xml:space="preserve">"pol.č.132738, 132838, 138438, 122738 a 138938  : "1194,276+2285,449+236,278+31,5+579,954 = 4327,457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</si>
  <si>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</si>
  <si>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</si>
  <si>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</si>
  <si>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ze ŠD 0/32</t>
  </si>
  <si>
    <t>"stoka A:" (2369-6)*0,9*(2,35-0,15-0,3-0,3)+6*0,9*(2,35-0,15-0,5-0,3)+57*(1,5*1,5-3,14*0,6*0,6)*2,35 = 3560,250 [A]_x000d_
 "odpočet provizorní komunikace: "-(1834*0,9*0,04+1834*0,9*0,40+150*0,9*0,2+385*0,9*0,15) = -805,239 [B]_x000d_
 "Celkem: "A+B = 2755,011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</si>
  <si>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</si>
  <si>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</si>
  <si>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</si>
  <si>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pískový obsyp potrubí - tříděný písek zrno max.20mm</t>
  </si>
  <si>
    <t>"stoka A:" (2369-6)*(0,9*(0,3+0,322)-3,14*0,161*0,161)+6*(0,9*(0,5+0,3)-3,14*0,25*0,25) = 1133,621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</si>
  <si>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</si>
  <si>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17780</t>
  </si>
  <si>
    <t>ZEMNÍ HRÁZKY Z NAKUPOVANÝCH MATERIÁLŮ</t>
  </si>
  <si>
    <t>z nepropustného materiálu</t>
  </si>
  <si>
    <t>"převedení toku při překopu pro chráničku : "2*3,5*1,5*3 = 31,500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</si>
  <si>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</si>
  <si>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</si>
  <si>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</si>
  <si>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"provizorní kce :" 1834*0,9 = 1650,600 [A]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</si>
  <si>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</si>
  <si>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</si>
  <si>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</si>
  <si>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385*0,9 = 346,500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</si>
  <si>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</si>
  <si>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</si>
  <si>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</si>
  <si>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</si>
  <si>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</si>
  <si>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</si>
  <si>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</si>
  <si>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Základy</t>
  </si>
  <si>
    <t>21262</t>
  </si>
  <si>
    <t>TRATIVODY KOMPLET Z TRUB Z PLAST HMOT DN DO 100MM</t>
  </si>
  <si>
    <t>flexibilní drén DN 100</t>
  </si>
  <si>
    <t>"stoka A:" 2369-6 = 2363,000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</si>
  <si>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</si>
  <si>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451573</t>
  </si>
  <si>
    <t>VÝPLŇ VRSTVY Z KAMENIVA TĚŽENÉHO, INDEX ZHUTNĚNÍ ID DO 0,9</t>
  </si>
  <si>
    <t>štěrkopískový podsyp potrubí - zrno max. 4 mm</t>
  </si>
  <si>
    <t>"stoka A:" (2369)*0,9*0,15 = 319,815 [A]_x000d_
 "revizní šachty:" 57*1,5*1,5*0,1 = 12,825 [B]_x000d_
 "Celkem: "A+B = 332,640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</si>
  <si>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</si>
  <si>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Komunikace</t>
  </si>
  <si>
    <t>56334</t>
  </si>
  <si>
    <t>A</t>
  </si>
  <si>
    <t>VOZOVKOVÉ VRSTVY ZE ŠTĚRKODRTI TL. DO 200MM</t>
  </si>
  <si>
    <t>ŠDa 0/32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</si>
  <si>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</si>
  <si>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B</t>
  </si>
  <si>
    <t>ŠDb 0/32</t>
  </si>
  <si>
    <t>574A34</t>
  </si>
  <si>
    <t>ASFALTOVÝ BETON PRO OBRUSNÉ VRSTVY ACO 11+ TL. 40MM</t>
  </si>
  <si>
    <t>ACO 11 + v tl.40mm, 50/70</t>
  </si>
  <si>
    <t>"provizorní kce : "1834*0,9 = 1650,600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</si>
  <si>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</si>
  <si>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Potrubí</t>
  </si>
  <si>
    <t>86657</t>
  </si>
  <si>
    <t>CHRÁNIČKY Z TRUB OCELOVÝCH DN DO 500MM</t>
  </si>
  <si>
    <t>ocelová chránička 406,4x8</t>
  </si>
  <si>
    <t>6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</si>
  <si>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</si>
  <si>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87445</t>
  </si>
  <si>
    <t>POTRUBÍ Z TRUB PLASTOVÝCH ODPADNÍCH DN DO 300MM</t>
  </si>
  <si>
    <t>PVC DN300 plnostěnné SN 12 včetně veškerého trubního a pomocného materiálu</t>
  </si>
  <si>
    <t>"stoka A:"2369 = 2369,000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</si>
  <si>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</si>
  <si>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87834</t>
  </si>
  <si>
    <t>NASUNUTÍ PLAST TRUB DN DO 300MM DO CHRÁNIČKY</t>
  </si>
  <si>
    <t>včetně vystrojení chráničky dle D.1.6 (vymezovací objímky, koncové manžety)</t>
  </si>
  <si>
    <t>Položka zahrnuje:
- pojízdná sedla (objímky)
- případně předepsané utěsnění konců chráničky
Položka nezahrnuje:
- dodávku potrubí</t>
  </si>
  <si>
    <t>894145</t>
  </si>
  <si>
    <t>ŠACHTY KANALIZAČNÍ Z BETON DÍLCŮ NA POTRUBÍ DN DO 300MM</t>
  </si>
  <si>
    <t>kanalizační šachty včetně poklopu
dle specifikace v PD D.1.5
šachty Š1-Š57 mimo šachty spadišťové</t>
  </si>
  <si>
    <t>57-3+1 = 55,000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</si>
  <si>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</si>
  <si>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896145</t>
  </si>
  <si>
    <t>SPADIŠTĚ KANALIZAČ Z BETON DÍLCŮ NA POTRUBÍ DN DO 300MM</t>
  </si>
  <si>
    <t>kanalizační šachty spadišťové včetně poklopu
dle specifikace v PD D.1.5
šachty Š24, Š27 a Š50</t>
  </si>
  <si>
    <t>3 = 3,000 [A]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</si>
  <si>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</si>
  <si>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899309</t>
  </si>
  <si>
    <t>DOPLŇKY NA POTRUBÍ - VÝSTRAŽNÁ FÓLIE</t>
  </si>
  <si>
    <t>"stoka A : "2369 = 2369,000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</si>
  <si>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</si>
  <si>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899652</t>
  </si>
  <si>
    <t>ZKOUŠKA VODOTĚSNOSTI POTRUBÍ DN DO 300MM</t>
  </si>
  <si>
    <t>tlaková zkouška vzduchem
vč.grafu o průběhu zkoušky dle příslušných norem</t>
  </si>
  <si>
    <t>"stoka A:" 2369 = 2369,000 [A]</t>
  </si>
  <si>
    <t>Položka zahrnuje:
- přísun, montáž, demontáž, odsun zkoušecího kompresoru
- napuštění vzduchu, dodání vzduchu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</si>
  <si>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</si>
  <si>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</si>
  <si>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kamerové zkoušky na kanalizačních stokách, průběžně po etapách</t>
  </si>
  <si>
    <t>Položka zahrnuje:
- prohlídku potrubí televizní kamerou
- záznam prohlídky na nosičích DVD
- vyhotovení závěrečného písemného protokolu
Položka nezahrnuje:
- x</t>
  </si>
  <si>
    <t>Ostatní konstrukce a práce</t>
  </si>
  <si>
    <t>931325</t>
  </si>
  <si>
    <t>TĚSNĚNÍ DILATAČ SPAR ASF ZÁLIVKOU MODIFIK PRŮŘ DO 600MM2</t>
  </si>
  <si>
    <t xml:space="preserve">zalití spáry modifikovanou asf.zálivkou,  komůrka 20x30</t>
  </si>
  <si>
    <t>Položka zahrnuje:
- dodávku a osazení předepsaného materiálu
- očištění ploch spáry před úpravou
- očištění okolí spáry po úpravě
Položka nezahrnuje:
- těsnící profil</t>
  </si>
  <si>
    <t>966168</t>
  </si>
  <si>
    <t>BOURÁNÍ KONSTRUKCÍ ZE ŽELEZOBETONU S ODVOZEM DO 20KM</t>
  </si>
  <si>
    <t>"Š0"2,0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</si>
  <si>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</si>
  <si>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Stoka A1</t>
  </si>
  <si>
    <t>"hloubení rýh pol. 132738, 132838, 138438, 138938: "(116,093+222,163+22,968+56,376)*2,0 = 835,200 [A]_x000d_
 "štěrkové vrstvy pol. 113328: "34,875*2,0 = 69,750 [B]_x000d_
 "pol.113438 : "125*0,9*0,30*2,0 = 67,500 [C]_x000d_
 "Celkem: "A+B+C = 972,450 [D]</t>
  </si>
  <si>
    <t>asfalt.vrstvy</t>
  </si>
  <si>
    <t>"asfaltové vrstvy pol. 113438: "125*0,9*0,10*2,4 = 27,000 [A]</t>
  </si>
  <si>
    <t>"vybourání štěrkových vrstev ve vozovce sil.III/3012 a části odbočky (prům.tl. kameniva 0,31m)"": "125*0,9*0,31 = 34,875 [A]</t>
  </si>
  <si>
    <t>113438</t>
  </si>
  <si>
    <t>ODSTRAN KRYTU ZPEVNĚNÝCH PLOCH S ASFALT POJIVEM VČET PODKLADU, ODVOZ DO 20KM</t>
  </si>
  <si>
    <t xml:space="preserve">"MK -""předpoklad  tl. kce asf. 0,10m a šd 0,30m  : "125*0,9*0,40 = 45,000 [A]</t>
  </si>
  <si>
    <t>"vybourání asfalt. vrstev""ve vozovce sil.III/3012 a části odbočky (prům.tl. asf. 0,33m): "125*0,9*0,33 = 37,125 [B]_x000d_
 "zafrézování přesahu do stávajícího krytu obnovy MK : "125*2*0,25*0,05 = 3,125 [A]_x000d_
 "Celkem: "B+A = 40,250 [C]</t>
  </si>
  <si>
    <t>"provizorní kce a obnova kce: "(125+125)*2+2*0,9 = 501,800 [A]</t>
  </si>
  <si>
    <t>"stoka A1""(prům.hl.2,2m):" 250*0,9*2,2+8*1,5*1,5*2,2 = 534,600 [A]_x000d_
 "odpočet vybouraných vrstev: "-125*0,4*0,9-(125*(0,33+0,31)*0,9) = -117,000 [B]_x000d_
 "Celkem: "A+B = 417,600 [C]_x000d_
 C*(0,031+0,247) = 116,093 [D]</t>
  </si>
  <si>
    <t>"stoka A1""(prům.hl.2,2m):" 250*0,9*2,2+8*1,5*1,5*2,2 = 534,600 [A]_x000d_
 "odpočet vybouraných vrstev: "-125*0,4*0,9-(125*(0,33+0,31)*0,9) = -117,000 [B]_x000d_
 "Celkem: "A+B = 417,600 [C]_x000d_
 C*(0,387+0,145) = 222,163 [D]</t>
  </si>
  <si>
    <t>"stoka A1""(prům.hl.2,2m):" 250*0,9*2,2+8*1,5*1,5*2,2 = 534,600 [A]_x000d_
 "odpočet vybouraných vrstev: "-125*0,4*0,9-(125*(0,33+0,31)*0,9) = -117,000 [B]_x000d_
 "Celkem: "A+B = 417,600 [C]_x000d_
 C*0,055 = 22,968 [D]</t>
  </si>
  <si>
    <t>"stoka A1""(prům.hl.2,2m):" 250*0,9*2,2+8*1,5*1,5*2,2 = 534,600 [A]_x000d_
 "odpočet vybouraných vrstev: "-125*0,4*0,9-(125*(0,33+0,31)*0,9) = -117,000 [B]_x000d_
 "Celkem: "A+B = 417,600 [C]_x000d_
 C*(0,122+0,013) = 56,376 [D]</t>
  </si>
  <si>
    <t>"viz. pol. 138938 : "62,147 = 62,147 [A]</t>
  </si>
  <si>
    <t>"hloubení rýh pol. 132738, 132838, 138438, 138938: "(116,093+222,163+22,968+56,376) = 417,600 [A]</t>
  </si>
  <si>
    <t>"stoka A1:" 250*0,9*(2,2-0,15-0,25-0,3)+8*(1,5*1,5-3,14*0,6*0,6)*2,2 = 357,205 [A]_x000d_
 "odpočet provizorní a obnovy komunikace: "-125*0,9*0,44-125*0,49*0,9 = -104,625 [B]_x000d_
 "Celkem: "A+B = 252,580 [C]</t>
  </si>
  <si>
    <t>"stoka A1:" 250*(0,9*(0,27+0,3)-3,14*0,135*0,135) = 113,943 [A]</t>
  </si>
  <si>
    <t>"provizorní kce :" 125*0,9 = 112,500 [A]_x000d_
 "obnova MK : "125*0,9 = 112,500 [B]_x000d_
 "Celkem: "A+B = 225,000 [C]</t>
  </si>
  <si>
    <t>"stoka A1:" 250 = 250,000 [A]</t>
  </si>
  <si>
    <t>"stoka A1:" 250*0,9*0,15 = 33,750 [A]_x000d_
 "revizní šachty:" 8*1,5*1,5*0,1 = 1,800 [B]_x000d_
 "Celkem: "A+B = 35,550 [C]</t>
  </si>
  <si>
    <t>572213</t>
  </si>
  <si>
    <t>SPOJOVACÍ POSTŘIK Z EMULZE DO 0,5KG/M2</t>
  </si>
  <si>
    <t xml:space="preserve">spoj. postřik z kationaktivní emulze  PS-C 0,4 kg/m2</t>
  </si>
  <si>
    <t>"obnova povrchů MK : "125*0,9 = 112,500 [B]_x000d_
 "přesahy do stávajícího krytu obnovy MK : "125*2*0,5 = 125,000 [C]_x000d_
 "Celkem: "B+C = 237,500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</si>
  <si>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</si>
  <si>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"provizorní kce :" 125*0,9 = 112,500 [A]_x000d_
 "obnova povrchů MK : "125*0,9 = 112,500 [B]_x000d_
 "přesahy do stávajícího krytu obnovy MK : "125*2*0,5 = 125,000 [C]_x000d_
 "Celkem: "A+B+C = 350,000 [D]</t>
  </si>
  <si>
    <t>574E46</t>
  </si>
  <si>
    <t>ASFALTOVÝ BETON PRO PODKLADNÍ VRSTVY ACP 16+, 16S TL. 50MM</t>
  </si>
  <si>
    <t>ACP 16 + v tl.50mm, 50/70</t>
  </si>
  <si>
    <t>"obnova povrchů""MK: "125*0,9 = 112,500 [A]</t>
  </si>
  <si>
    <t>87444</t>
  </si>
  <si>
    <t>POTRUBÍ Z TRUB PLASTOVÝCH ODPADNÍCH DN DO 250MM</t>
  </si>
  <si>
    <t xml:space="preserve">PVC DN250  plnostěnné SN 12 včetně veškerého trubního a pomocného materiálu</t>
  </si>
  <si>
    <t>kanalizační šachty včetně poklopu
dle specifikace v PD D.1.5
šachty Š58-Š65</t>
  </si>
  <si>
    <t>8 = 8,000 [A]</t>
  </si>
  <si>
    <t>"stoka ""A1"" : "250 = 250,000 [A]</t>
  </si>
  <si>
    <t>SO 305</t>
  </si>
  <si>
    <t>Stoka A2</t>
  </si>
  <si>
    <t>"hloubení rýh pol. 132738, 132838, 138438, 138938: "32,4*2,0 = 64,800 [A]_x000d_
 "pol.113438 : "15*0,9*0,30*2,0 = 8,100 [D]_x000d_
 "Celkem: "A+D = 72,900 [E]</t>
  </si>
  <si>
    <t>"asfaltové vrstvy pol. 113438: "2,43*2,4 = 5,832 [A]</t>
  </si>
  <si>
    <t xml:space="preserve">"UK -""předpoklad  tl. kce asf. 0,10m a šd 0,30m  : "15*0,9*0,40 = 5,400 [A]</t>
  </si>
  <si>
    <t>Zhotovitel v ceně zohlední možnost použití materiálu zpět na stavbě. Včetně odvozu a uložení na skládku zhotovitele.</t>
  </si>
  <si>
    <t>"zafrézování přesahu do stávajícího krytu obnovy UK : "15*2*0,25*0,05 = 0,375 [A]</t>
  </si>
  <si>
    <t>"obnova kce: "15*2+2*0,9 = 31,800 [A]</t>
  </si>
  <si>
    <t>"stoka A2""(prům.hl.2,4m) :" 15*0,9*2,4+1*1,5*1,5*2,4 = 37,800 [A]_x000d_
 "odpočet vybouraných asfalt. vrstev: "-15*0,9*0,10 = -1,350 [B]_x000d_
 "odpočet vybouraných štěrkových vrstev: "-15*0,9*0,30 = -4,050 [C]_x000d_
 "Celkem: "A+B+C = 32,400 [D]_x000d_
 D*(0,031+0,247) = 9,007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</si>
  <si>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D*(0,387+0,145) = 17,237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</si>
  <si>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D*0,055 = 1,782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</si>
  <si>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D*(0,122+0,013) = 4,374 [E]</t>
  </si>
  <si>
    <t>"viz. pol. 138938 : "4,374 = 4,374 [A]</t>
  </si>
  <si>
    <t>"hloubení rýh pol. 132738, 132838, 138438, 138938: "(9,007+17,237+1,782+4,374) = 32,400 [A]</t>
  </si>
  <si>
    <t>"stoka A2:" 15*0,9*(2,4-0,15-0,25-0,3)+1*(1,5*1,5-3,14*0,6*0,6)*2,4 = 25,637 [A]_x000d_
 "odpočet obnovy komunikace: "-15*0,9*0,49 = -6,615 [B]_x000d_
 "Celkem: "A+B = 19,022 [C]</t>
  </si>
  <si>
    <t>"stoka A2:" 15*(0,9*(0,27+0,3)-3,14*0,135*0,135) = 6,837 [A]</t>
  </si>
  <si>
    <t>"obnova UK :" 15*0,9 = 13,500 [A]</t>
  </si>
  <si>
    <t>"stoka A2:" 15 = 15,000 [A]</t>
  </si>
  <si>
    <t>"stoka A2:" 15*0,9*0,15 = 2,025 [A]_x000d_
 "revizní šachty:" 1*1,5*1,5*0,1 = 0,225 [B]_x000d_
 "Celkem: "A+B = 2,250 [C]</t>
  </si>
  <si>
    <t>"obnova povrchů: "15*0,9 = 13,500 [A]_x000d_
 "zafrézování přesahu do stávajícího krytu obnovy UK : "15*2*0,25 = 7,500 [B]_x000d_
 "Celkem: "A+B = 21,000 [C]</t>
  </si>
  <si>
    <t>"obnova povrchů: "15*0,9 = 13,500 [A]_x000d_
 "přesahy do stávajícího krytu obnovy MK : "15*2*0,25 = 7,500 [C]_x000d_
 "Celkem: "A+C = 21,000 [D]</t>
  </si>
  <si>
    <t>"obnova povrchů""UK: "15*0,9 = 13,500 [A]</t>
  </si>
  <si>
    <t>PVC DN250 plnostěnné SN 12 včetně veškerého trubního a pomocného materiálu</t>
  </si>
  <si>
    <t>kanalizační šachty včetně poklopu
dle specifikace v PD D.1.5
šachty Š66</t>
  </si>
  <si>
    <t>1 = 1,000 [A]</t>
  </si>
  <si>
    <t>SO 312</t>
  </si>
  <si>
    <t>Vodovodní přivaděč</t>
  </si>
  <si>
    <t>"hloubení rýh pol. 132738, 132838, 138438, 138938: "1036,341*2,0 = 2072,682 [A]_x000d_
 "štěrkové vrstvy pol. 113328: "171,315*2,0 = 342,630 [B]_x000d_
 "odkopávky pol.122738 : "31,5*2,0 = 63,000 [C]_x000d_
 "Celkem: "A+B+C = 2478,312 [D]</t>
  </si>
  <si>
    <t>"SC vrstvy pol. 113348: "28,645*2,3 = 65,884 [A]</t>
  </si>
  <si>
    <t>dle diagnostiky
včetně naložení, odvozu a uložení na skládku
v souběhu s vodovodními řady
ZHOTOVITEL V CENĚ ZOHLEDNÍ SKUTEČNÉ NÁKLADY NA DOPRAVU NA MÍSTO ULOŽENÍ</t>
  </si>
  <si>
    <t>"vybourání štěrkových vrstev - společná rýha s vodovodem š.rýhy 0,8m z toho pro přivaděč š.0,5m: "(1275-6)*0,5*0,27 = 171,315 [A]</t>
  </si>
  <si>
    <t xml:space="preserve">"vybourání SC vrstev - společná rýha s vodovodem š.rýhy 0,8m z toho pro přivaděč š.0,5m"":  "337*0,5*0,17 = 28,645 [A]</t>
  </si>
  <si>
    <t>"odstranění asfalt. vrstev (průměrná tl.vrstvy 0,18m)"" společná rýha s vodovodem š.rýhy 0,8m z toho pro přivaděč š.0,5m: "(1275-6)*0,5*0,18 = 114,210 [A]</t>
  </si>
  <si>
    <t>"provizorní kce: "(1275-6)*2+2*0,5 = 2539,000 [A]</t>
  </si>
  <si>
    <t>"pro chráničky vodovodního řadu a přivaděče : "10 = 10,000 [A]</t>
  </si>
  <si>
    <t>včetně pažení
včetně naložení, odvozu a uložení na skládku
v souběhu s vodovodními řady
zatřídění hornin dle gologického průzkumu:
třída těžitelnosti 1 - 3,1%
třída těžitelnosti 2 - 24,7%
ZHOTOVITEL V CENĚ ZOHLEDNÍ SKUTEČNÉ NÁKLADY NA DOPRAVU NA MÍSTO ULOŽENÍ</t>
  </si>
  <si>
    <t xml:space="preserve">"společná rýha s vodovodem š.rýhy 0,8m z toho pro přivaděč š.0,5m:"_x000d_
 "vodovodní přivaděč  (prům.hl.2,1m):"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F*(0,031+0,247) = 288,103 [G]</t>
  </si>
  <si>
    <t>včetně pažení
včetně naložení, odvozu a uložení na skládku
částečně v souběhu s vodovodním přivaděčem
zatřídění hornin dle gologického průzkumu:
třída těžitelnosti 3 - 38,7%
třída těžitelnosti 4 - 14,5%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</si>
  <si>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F*(0,387+0,145) = 551,333 [G]</t>
  </si>
  <si>
    <t>včetně naložení, odvozu a uložení na skládku
částečně v souběhu s vodovodním přivaděčem
zatřídění hornin dle gologického průzkumu:
třída těžitelnosti 5 - 5,5%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</si>
  <si>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F*0,055 = 56,999 [G]</t>
  </si>
  <si>
    <t>včetně naložení, odvozu a uložení na skládku
částečně v souběhu s vodovodním přivaděčem
zatřídění hornin dle gologického průzkumu:
třída těžitelnosti 6 - 12,2%
třída těžitelnosti 7 - 1,4%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</si>
  <si>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F*(0,122+0,013) = 139,906 [G]</t>
  </si>
  <si>
    <t>"viz. pol. 138938 : "139,906 = 139,906 [A]</t>
  </si>
  <si>
    <t xml:space="preserve">"pol.č.132738, 132838, 138438, 122738 a 138938  : "288,103+551,333+56,999+31,5+139,906 = 1067,841 [A]</t>
  </si>
  <si>
    <t>zásyp ze ŠD 0/32
v souběhu s vodovodními řady</t>
  </si>
  <si>
    <t>"vodovodní přivaděč:" (1275-6)*0,5*(2,1-0,15-0,225-0,3)+6*0,5*(2,1-0,15-0,3-0,3) = 908,213 [A]_x000d_
 "napojení vzdušníku: "2*0,8*(2,1-0,15-0,09-0,3)+2*2*2,1-3,14*0,9*0,9*2,1 = 5,555 [B]_x000d_
 "odpočet provizorní komunikace: "-((1275-6)*0,50)*0,44 = -279,180 [C]_x000d_
 "Celkem: "A+B+C = 634,588 [D]</t>
  </si>
  <si>
    <t>štěrkopískový obsyp potrubí - zrno max 20 mm</t>
  </si>
  <si>
    <t>"vodovodní přivaděč:" (1275-6)*(0,5*(0,225+0,3)-3,14*0,112*0,112)+6*(0,5*(0,3+0,3)-3,14*0,15*0,15) = 284,505 [A]_x000d_
 "napojení vzdušníku: "2*(0,8*(0,09+0,3)-3,14*0,045*0,045) = 0,611 [B]_x000d_
 "Celkem: "A+B = 285,116 [C]</t>
  </si>
  <si>
    <t>"převedení toku při překopu pro chráničky vodovodního řadu a přivaděče : "2*3,5*1,5*3 = 31,500 [A]</t>
  </si>
  <si>
    <t>"provizorní kce :" (1275-6)*0,5 = 634,500 [A]</t>
  </si>
  <si>
    <t>"vodovodní přivaděč:" 1275-6 = 1269,000 [A]_x000d_
 "napojení vzdušníku: "2 = 2,000 [B]_x000d_
 "Celkem: "A+B = 1271,000 [C]</t>
  </si>
  <si>
    <t>451312</t>
  </si>
  <si>
    <t>PODKLADNÍ A VÝPLŇOVÉ VRSTVY Z PROSTÉHO BETONU C12/15</t>
  </si>
  <si>
    <t>"vzdušníková šachta: "2*2*0,08 = 0,320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</si>
  <si>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</si>
  <si>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451313</t>
  </si>
  <si>
    <t>PODKLADNÍ A VÝPLŇOVÉ VRSTVY Z PROSTÉHO BETONU C16/20</t>
  </si>
  <si>
    <t>kotevní betonové bloky
včetně bednění a odbednění</t>
  </si>
  <si>
    <t>20*0,25*0,25*0,25 = 0,313 [A]</t>
  </si>
  <si>
    <t>štěrkopískový podsyp potrubí - zrno max 20 mm</t>
  </si>
  <si>
    <t>"vodovodní přivaděč:" (1275)*0,5*0,15 = 95,625 [A]_x000d_
 "napojení vzdušníku: "2*0,8*0,15 = 0,240 [B]_x000d_
 "Celkem: "A+B = 95,865 [C]</t>
  </si>
  <si>
    <t xml:space="preserve">"provizorní vozovka :  "(1275-6)*0,5 = 634,500 [A]</t>
  </si>
  <si>
    <t>86645</t>
  </si>
  <si>
    <t>CHRÁNIČKY Z TRUB OCELOVÝCH DN DO 300MM</t>
  </si>
  <si>
    <t>ocelová chránička 273x8</t>
  </si>
  <si>
    <t>87326</t>
  </si>
  <si>
    <t>POTRUBÍ Z TRUB PLASTOVÝCH TLAKOVÝCH SVAŘOVANÝCH DN DO 80MM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</si>
  <si>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 
dle kladečského schématu D.2.7.1</t>
  </si>
  <si>
    <t>"napojení vzdušníku: "2 = 2,000 [A]</t>
  </si>
  <si>
    <t>87334</t>
  </si>
  <si>
    <t>POTRUBÍ Z TRUB PLASTOVÝCH TLAKOVÝCH SVAŘOVANÝCH DN DO 200MM</t>
  </si>
  <si>
    <t>potrubí PE 100 RC SDR11 225x20,5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</si>
  <si>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"vodovodní přivaděč:" 1275 = 1275,000 [A]</t>
  </si>
  <si>
    <t>NASUNUTÍ PLAST TRUB DN DO 200MM DO CHRÁNIČKY</t>
  </si>
  <si>
    <t>včetně vystrojení chráničky dle D.2.6 (vymezovací objímky, koncové manžety)</t>
  </si>
  <si>
    <t>891115</t>
  </si>
  <si>
    <t>ŠOUPÁTKA DN DO 50MM</t>
  </si>
  <si>
    <t>přírubová šoupata na řadech 
dle kladečského schématu D.2.7.1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</si>
  <si>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</si>
  <si>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</si>
  <si>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</si>
  <si>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Položka zahrnuje:
- kompletní montáž dle technologického předpisu
- dodávku armatury
- mimostaveništní a vnitrostaveništní dopravu
Položka nezahrnuje:
- x</t>
  </si>
  <si>
    <t>891134</t>
  </si>
  <si>
    <t>ŠOUPÁTKA DN DO 200MM</t>
  </si>
  <si>
    <t>891415</t>
  </si>
  <si>
    <t>HYDRANTY PODZEMNÍ ODVZDUŠŇOVACÍ/ZAVZDUŠŇOVACÍ DN 50MM</t>
  </si>
  <si>
    <t>hydrant odvzdušňovací/zavzdušňovací PN 1-16, vzdušník DN50
včetně hydrantového poklopu a podkladní desky poklopu
včetně litinových tvarovek LT DN50, 80, 200 pro napojení
dle kladečského schématu D.2.7.1</t>
  </si>
  <si>
    <t>891426</t>
  </si>
  <si>
    <t>HYDRANTY PODZEMNÍ DN 80MM</t>
  </si>
  <si>
    <t>podzemní hydranty na vodovodním přivaděči
včetně drenážního koše, hydrantového poklopu a podkladní desky poklopu
včetně litinových tvarovek, šoupat pro napojení a PE potrubí pro odsazení hydrantu od řadu
dle kladečského schématu D.2.7.1</t>
  </si>
  <si>
    <t>891915</t>
  </si>
  <si>
    <t>ZEMNÍ SOUPRAVY DN DO 50MM S POKLOPEM</t>
  </si>
  <si>
    <t>ruční kolo nebo zemní souprava včetně šoupátkového poklopu a podkladní desky poklopu
dle kladečského schématu D.2.7.1</t>
  </si>
  <si>
    <t>891926</t>
  </si>
  <si>
    <t>ZEMNÍ SOUPRAVY DN DO 80MM S POKLOPEM</t>
  </si>
  <si>
    <t>891934</t>
  </si>
  <si>
    <t>ZEMNÍ SOUPRAVY DN DO 200MM S POKLOPEM</t>
  </si>
  <si>
    <t>893113</t>
  </si>
  <si>
    <t>ŠACHTY ARMATUR Z BETON DÍLCŮ PŮDORYS PLOCHY DO 3,5M2</t>
  </si>
  <si>
    <t>vzdušníková šachta včetně poklopu a vystrojení (mimo armatur)
dle specifikace v PD D.2.8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</si>
  <si>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</si>
  <si>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899308</t>
  </si>
  <si>
    <t>DOPLŇKY NA POTRUBÍ - SIGNALIZAČ VODIČ</t>
  </si>
  <si>
    <t>vč. zkoušky provedené provozovatelem</t>
  </si>
  <si>
    <t>"vodovodní přivaděč:" 1275 = 1275,000 [A]_x000d_
 "napojení vzdušníku: "2 = 2,000 [B]_x000d_
 "Celkem: "A+B = 1277,000 [C]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</si>
  <si>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</si>
  <si>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899611</t>
  </si>
  <si>
    <t>TLAKOVÉ ZKOUŠKY POTRUBÍ DN DO 80MM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</si>
  <si>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</si>
  <si>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899641</t>
  </si>
  <si>
    <t>TLAKOVÉ ZKOUŠKY POTRUBÍ DN DO 200MM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</si>
  <si>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</si>
  <si>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</si>
  <si>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</si>
  <si>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</si>
  <si>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</si>
  <si>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969134</t>
  </si>
  <si>
    <t>VYBOURÁNÍ POTRUBÍ DN DO 200MM VODOVODNÍCH</t>
  </si>
  <si>
    <t>vybourání stávajícího vodovodního přivaděče
včetně naložení, odvozu a uložení na skládku objednatele
ZHOTOVITEL V CENĚ ZOHLEDNÍ SKUTEČNÉ NÁKLADY NA DOPRAVU NA MÍSTO ULOŽENÍ</t>
  </si>
  <si>
    <t>"přivaděč + vodovod litina DN175 : "1275 = 1275,000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</si>
  <si>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</si>
  <si>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313</t>
  </si>
  <si>
    <t>Přepojení stávajících přípojek z přivaděče na řad A</t>
  </si>
  <si>
    <t>"hloubení rýh pol. 132738, 132838, 138438, 138938: "86,384*2,0 = 172,768 [A]_x000d_
 "štěrkové vrstvy pol. 113328: "13,176*2,0 = 26,352 [B]_x000d_
 "Celkem: "A+B = 199,120 [C]</t>
  </si>
  <si>
    <t>"SC vrstvy pol. 113348: "8,296*2,3 = 19,081 [A]</t>
  </si>
  <si>
    <t>"zemina pro ohumusování : "37*0,8*0,15 = 4,440 [A]</t>
  </si>
  <si>
    <t>"vybourání štěrkových vrstev: "61*0,8*0,27 = 13,176 [A]</t>
  </si>
  <si>
    <t>"vybourání SC vrstev: "61*0,8*0,17 = 8,296 [A]</t>
  </si>
  <si>
    <t>"odstranění asfalt. vrstev"": "61*0,8*0,18 = 8,784 [A]</t>
  </si>
  <si>
    <t>"provizorní kce : "61*2+8 = 130,000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</si>
  <si>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</si>
  <si>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včetně pažení
včetně naložení, odvozu a uložení na skládku
částečně v souběhu s vodovodním přivaděčem
zatřídění hornin dle gologického průzkumu:
třída těžitelnosti 1 - 3,1%
třída těžitelnosti 2 - 24,7%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</si>
  <si>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E*(0,031+0,247) = 24,015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</si>
  <si>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E*(0,387+0,145) = 45,956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</si>
  <si>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E*0,055 = 4,751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</si>
  <si>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E*(0,122+0,013) = 11,662 [F]</t>
  </si>
  <si>
    <t>"viz. pol. 138938 : "11,622 = 11,622 [A]</t>
  </si>
  <si>
    <t xml:space="preserve">"pol.č.132738, 132838, 138438 a 138938  : "24,015+45,956+4,751+11,662 = 86,384 [A]</t>
  </si>
  <si>
    <t>"přepojení přípojek řadu A:" 83,7*0,8*(1,5-0,15-0,032-0,3)+6,6*0,8*(1,5-0,15-0,063-0,3)+6,9*0,8*(1,5-0,15-0,09-0,3) = 78,676 [A]_x000d_
 "odpočet nové komunikace: "-61*0,8*0,44 = -21,472 [B]_x000d_
 "Celkem: "A+B = 57,204 [C]</t>
  </si>
  <si>
    <t>"přepojení přípojek řadu A:" 83,7*(0,8*(0,032+0,3)-3,14*0,016*0,016)+6,6*(0,8*(0,063+0,3)-3,14*0,032*0,032)+6,9*(0,8*(0,09+0,3)-3,14*0,045*0,045) = 26,168 [A]</t>
  </si>
  <si>
    <t>"provizorní kce :" 61*0,8 = 48,800 [A]</t>
  </si>
  <si>
    <t>37*0,8 = 29,600 [A]</t>
  </si>
  <si>
    <t>"přepojení přípojek řadu A:" 83,7+6,6+6,9 = 97,200 [A]</t>
  </si>
  <si>
    <t>3*0,25*0,25*0,25 = 0,047 [A]</t>
  </si>
  <si>
    <t>"přepojení přípojek řadu A:" (83,7+6,6+6,9)*0,8*0,15 = 11,664 [A]</t>
  </si>
  <si>
    <t>"provizorní kce: "61*0,8 = 48,800 [A]</t>
  </si>
  <si>
    <t>87313</t>
  </si>
  <si>
    <t>POTRUBÍ Z TRUB PLASTOVÝCH TLAKOVÝCH SVAŘOVANÝCH DN DO 25MM</t>
  </si>
  <si>
    <t>potrubí PE 100 RC SDR11 32x3,0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</si>
  <si>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83,7 = 83,700 [A]</t>
  </si>
  <si>
    <t>87315</t>
  </si>
  <si>
    <t>POTRUBÍ Z TRUB PLASTOVÝCH TLAKOVÝCH SVAŘOVANÝCH DN DO 50MM</t>
  </si>
  <si>
    <t>potrubí PE 100 RC SDR11 63x5,8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</si>
  <si>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6,6 = 6,600 [A]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</si>
  <si>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</si>
  <si>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6,9 = 6,900 [A]</t>
  </si>
  <si>
    <t>891526</t>
  </si>
  <si>
    <t>HYDRANTY NADZEMNÍ DN 80MM</t>
  </si>
  <si>
    <t>nadzemní hydranty na přípojkách
včetně litinových tvarovek pro napojení</t>
  </si>
  <si>
    <t>SO 314</t>
  </si>
  <si>
    <t>Nový vodovodní řad A</t>
  </si>
  <si>
    <t>"hloubení rýh pol. 132738, 132838, 138438, 138938: "511,541*2,0 = 1023,082 [A]_x000d_
 "štěrkové vrstvy pol. 113328: "80,410*2,0 = 160,820 [B]_x000d_
 "Celkem: "A+B = 1183,902 [C]</t>
  </si>
  <si>
    <t>"odstranění štěrk. vrstev (průměrná tl.vrstvy 0,24m)"" společná rýha s přivaděčem š.rýhy 0,8m z toho pro vodovod š.0,3m"": "((954-115-6)*0,3)*0,22 = 54,978 [A]_x000d_
 "samostatná rýha š.rýhy 0,8m : "((115+9+11)*0,8)*0,22+3*0,8*0,22+2,6*2*0,22 = 25,432 [B]_x000d_
 "Celkem: "A+B = 80,410 [C]</t>
  </si>
  <si>
    <t>"odstranění asfalt. vrstev (průměrná tl.vrstvy 0,24m)"" společná rýha s přivaděčem š.rýhy 0,8m z toho pro vodovod š.0,3m"": "((954-115-6)*0,3)*0,24 = 59,976 [A]_x000d_
 "samostatná rýha š.rýhy 0,8m : "((115+9+11)*0,8)*0,24+3*0,8*0,24+2,6*2*0,24 = 27,744 [B]_x000d_
 "Celkem: "A+B = 87,720 [C]</t>
  </si>
  <si>
    <t>"provizorní kce: "(954-6+11)*2+2*2*0,3 = 1919,200 [A]_x000d_
 "obnova vozovky : "9*2+2*0,8 = 19,600 [B]_x000d_
 "Celkem: "A+B = 1938,800 [C]</t>
  </si>
  <si>
    <t>včetně pažení
včetně naložení, odvozu a uložení na skládku
částečně v souběhu s vodovodním přivaděčem
zatřídění hornin dle gologického průzkumu:
třída těžitelnosti 1 - 3,1%
třída těžitelnosti 2 - 24,7%
ZHOTOVITEL V CENĚ ZOHLEDNÍ SKUTEČNÉ NÁKLADY NA DOPRAVU NA MÍSTO ULOŽENÍ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</si>
  <si>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E*(0,031+0,247) = 142,208 [F]</t>
  </si>
  <si>
    <t>včetně pažení
včetně naložení, odvozu a uložení na skládku
částečně v souběhu s vodovodním přivaděčem
zatřídění hornin dle gologického průzkumu:
třída těžitelnosti 3 - 38,7%
třída těžitelnosti 4 - 14,5%
ZHOTOVITEL V CENĚ ZOHLEDNÍ SKUTEČNÉ NÁKLADY NA DOPRAVU NA MÍSTO ULOŽENÍ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</si>
  <si>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E*(0,387+0,145) = 272,140 [F]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</si>
  <si>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E*0,055 = 28,135 [F]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</si>
  <si>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E*(0,122+0,013) = 69,058 [F]</t>
  </si>
  <si>
    <t>"dle pol.č.138938 : "69,058 = 69,058 [A]</t>
  </si>
  <si>
    <t xml:space="preserve">"pol.č.132738, 132838, 138438""a 138938  : "142,208+272,140+28,135+69,058 = 511,541 [A]</t>
  </si>
  <si>
    <t>"vodovodní řad A : "((954-115-6)*0,3+(115+9+11)*0,8)*(1,85-0,15-0,09-0,3)+2,6*2*1,85-2,45*1,8*1,7+6*0,3*(1,85-0,15-0,3-0,3) = 472,952 [D]_x000d_
 "napojení hydrantu:" 3*0,8*(1,85-0,15-0,09-0,3) = 3,144 [B]_x000d_
 "odpočet obnovy a nové komunikace: "-((954-115-6)*0,3+(115)*0,8)*0,44-(9+11)*0,8*0,49 = -158,276 [C]_x000d_
 "Celkem: "D+B+C = 317,820 [E]</t>
  </si>
  <si>
    <t>"vodovodní řad A:" ((954-115-6)*0,3+(115+9+11)*0,8)*(0,09+0,3)-(954-6)*3,14*0,045*0,045+6*(0,3*(0,3+0,3)-3,14*0,15*0,15) = 134,209 [A]_x000d_
 "napojení hydrantu:" 3*(0,8*(0,09+0,3)-3,14*0,045*0,045) = 0,917 [B]_x000d_
 "Celkem: "A+B = 135,126 [C]</t>
  </si>
  <si>
    <t>"společná rýha s přivaděčem š.rýhy 0,8m z toho pro vodovod š.0,3m"": "((954-115-6)*0,3) = 249,900 [A]_x000d_
 "samostatná rýha š.rýhy 0,8m : "((115+9+11)*0,8)+3*0,8+2,6*2 = 115,600 [B]_x000d_
 "Celkem: "A+B = 365,500 [C]</t>
  </si>
  <si>
    <t>"vodovodní řad A:" 954-6+11+9 = 968,000 [A]_x000d_
 "napojení hydrantu:" 3 = 3,000 [B]_x000d_
 "Celkem: "A+B = 971,000 [C]</t>
  </si>
  <si>
    <t>40*0,25*0,25*0,25 = 0,625 [A]</t>
  </si>
  <si>
    <t>"vodovodní řad A:" ((954-115)*0,3+(115+9+11)*0,8)*0,15 = 53,955 [A]_x000d_
 "napojení hydrantu:" 3*0,8*0,15 = 0,360 [B]_x000d_
 "Celkem: "A+B = 54,315 [C]</t>
  </si>
  <si>
    <t>"obnova kce : "((9+11)*0,8)+3*0,8+2,6*2 = 23,600 [A]</t>
  </si>
  <si>
    <t>86633</t>
  </si>
  <si>
    <t>CHRÁNIČKY Z TRUB OCELOVÝCH DN DO 150MM</t>
  </si>
  <si>
    <t>ocelová chránička 140x8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</si>
  <si>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</si>
  <si>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"vodovodní řad A:" 954+9+11 = 974,000 [A]_x000d_
 "napojení hydrantu:" 3 = 3,000 [B]_x000d_
 "Celkem: "A+B = 977,000 [C]</t>
  </si>
  <si>
    <t>87827</t>
  </si>
  <si>
    <t>NASUNUTÍ PLAST TRUB DN DO 100MM DO CHRÁNIČKY</t>
  </si>
  <si>
    <t>891113</t>
  </si>
  <si>
    <t>ŠOUPÁTKA DN DO 25MM</t>
  </si>
  <si>
    <t>vodovodní šoupátka domovních přípojek d32
dle kladečského schématu D.2.7.1</t>
  </si>
  <si>
    <t>15 = 15,000 [A]</t>
  </si>
  <si>
    <t>vodovodní šoupátka domovních přípojek d63
dle kladečského schématu D.2.7.1</t>
  </si>
  <si>
    <t>přírubová šoupata na řadech
dle kladečského schématu D.2.7.1</t>
  </si>
  <si>
    <t>11 = 11,000 [A]</t>
  </si>
  <si>
    <t>891226</t>
  </si>
  <si>
    <t>REGULAČNÍ VENTILY DN DO 80MM</t>
  </si>
  <si>
    <t>TLT ventil pro redukci tlaku DN80 dle kladečského schématu D.2.7.1</t>
  </si>
  <si>
    <t>891326</t>
  </si>
  <si>
    <t>MONTÁŽNÍ VLOŽKY DN DO 80MM</t>
  </si>
  <si>
    <t>dle kladečského schématu D.2.7.1</t>
  </si>
  <si>
    <t>podzemní hydranty na vodovodním řadu A
včetně drenážního koše, hydrantového poklopu a podkladní desky poklopu
včetně litinových tvarovek, šoupat pro napojení a PE potrubí pro odsazení hadrantu od řadu
dle kladečského schématu D.2.7.1</t>
  </si>
  <si>
    <t>nadzemní hydranty na vodovodním řadu A
včetně litinových tvarovek pro napojení
dle kladečského schématu D.2.7.1</t>
  </si>
  <si>
    <t>891826</t>
  </si>
  <si>
    <t>NAVRTÁVACÍ PASY DN DO 80MM</t>
  </si>
  <si>
    <t>uzávěrové navrtávací pasy d90/32 pro domovní přípojky
dle kladečského schématu D.2.7.1</t>
  </si>
  <si>
    <t>"stávající : "14 = 14,000 [A]_x000d_
 "nové viz.SO315: "4 = 4,000 [B]_x000d_
 "stávající viz.SO315 : "13 = 13,000 [C]_x000d_
 "Celkem: "A+B+C = 31,000 [D]</t>
  </si>
  <si>
    <t>uzávěrové navrtávací pasy d90/63 pro domovní přípojky
dle kladečského schématu D.2.7.1</t>
  </si>
  <si>
    <t>"stávající : "1 = 1,000 [A]_x000d_
 "stávající viz.SO315 : "1 = 1,000 [B]_x000d_
 "Celkem: "A+B = 2,000 [C]</t>
  </si>
  <si>
    <t>C</t>
  </si>
  <si>
    <t>uzávěrové navrtávací pasy d90/90 pro domovní přípojky
dle kladečského schématu D.2.7.1</t>
  </si>
  <si>
    <t>"stávající : "1 = 1,000 [A]</t>
  </si>
  <si>
    <t>16 = 16,000 [A]</t>
  </si>
  <si>
    <t>893114</t>
  </si>
  <si>
    <t>ŠACHTY ARMATUR Z BETON DÍLCŮ PŮDORYS PLOCHY DO 4,5M2</t>
  </si>
  <si>
    <t>regulační šachta včetně poklopu a vystrojení (mimo armatur) vč.lapače nečistot
dle specifikace v PD D.2.5</t>
  </si>
  <si>
    <t>96912</t>
  </si>
  <si>
    <t>VYBOURÁNÍ POTRUBÍ DN DO 100MM VODOVODNÍCH</t>
  </si>
  <si>
    <t>vybourání stávajícího vodovodního potrubí
včetně naložení, odvozu a uložení na skládku objednatele
ZHOTOVITEL V CENĚ ZOHLEDNÍ SKUTEČNÉ NÁKLADY NA DOPRAVU NA MÍSTO ULOŽENÍ</t>
  </si>
  <si>
    <t>"souběh s přivaděčem litina DN 60-80 : "369 = 369,000 [A]</t>
  </si>
  <si>
    <t>SO 316</t>
  </si>
  <si>
    <t>Vodovodní řad B</t>
  </si>
  <si>
    <t>"hloubení rýh pol. 132738, 132838, 138438, 138938: "168,396*2,0 = 336,792 [A]_x000d_
 "štěrkové vrstvy pol. 113328: "37,772*2,0 = 75,544 [B]_x000d_
 "Celkem: "A+B = 412,336 [C]</t>
  </si>
  <si>
    <t>"SC vrstvy pol. 113348: "24,282*2,3 = 55,849 [A]</t>
  </si>
  <si>
    <t>dle diagnostiky
včetně naložení, odvozu a uložení na skládku
v souběhu s vodovodním přivaděčem
ZHOTOVITEL V CENĚ ZOHLEDNÍ SKUTEČNÉ NÁKLADY NA DOPRAVU NA MÍSTO ULOŽENÍ</t>
  </si>
  <si>
    <t>"vybourání štěrkových vrstev: "431*0,3*0,28+7*0,8*0,28 = 37,772 [A]</t>
  </si>
  <si>
    <t>"vybourání SC vrstev: "431*0,3*0,18+7*0,8*0,18 = 24,282 [A]</t>
  </si>
  <si>
    <t>"odstranění asfalt. vrstev (průměrná tl.vrstvy 0,1m)"" společná rýha s přivaděčem š.rýhy 0,8m z toho pro vodovod š.0,3m"": "431*0,3*0,1 = 12,930 [A]_x000d_
 "samostatná rýha š.rýhy 0,8m : "7*0,8*0,1 = 0,560 [B]_x000d_
 "Celkem: "A+B = 13,490 [C]</t>
  </si>
  <si>
    <t>"provizorní kce : "431*2+7*2+2*2*0,3+2*0,8 = 878,800 [A]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</si>
  <si>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F*(0,031+0,247) = 46,814 [G]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</si>
  <si>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F*(0,387+0,145) = 89,587 [G]</t>
  </si>
  <si>
    <t>včetně naložení, odvozu a uložení na skládku
částečně v souběhu s vodovodním přivaděčem
zatřídění hornin dle gologického průzkumu:
třída těžitelnosti 5 - 5,5%
ZHOTOVITEL V CENĚ ZOHLEDNÍ SKUTEČNÉ NÁKLADY NA DOPRAVU NA MÍSTO ULOŽENÍ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</si>
  <si>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F*0,055 = 9,262 [G]</t>
  </si>
  <si>
    <t>včetně naložení, odvozu a uložení na skládku
částečně v souběhu s vodovodním přivaděčem
zatřídění hornin dle gologického průzkumu:
třída těžitelnosti 6 - 12,2%
třída těžitelnosti 7 - 1,4%
ZHOTOVITEL V CENĚ ZOHLEDNÍ SKUTEČNÉ NÁKLADY NA DOPRAVU NA MÍSTO ULOŽENÍ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</si>
  <si>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F*(0,122+0,013) = 22,733 [G]</t>
  </si>
  <si>
    <t>"dle pol.č.138938 : "22,733 = 22,733 [A]</t>
  </si>
  <si>
    <t xml:space="preserve">"pol.č.132738, 132838, 138438""a 138938  : "46,814+89,587+9,262+22,733 = 168,396 [A]</t>
  </si>
  <si>
    <t>zásyp ze ŠD 0/32
částečně v souběhu s vodovodním přivaděčem</t>
  </si>
  <si>
    <t>"vodovodní řad B:" 428*0,3*(1,8-0,15-0,09-0,3)+2,3*0,3*(1,8-0,15-0,16-0,3) = 162,605 [A]_x000d_
 "napojení hydrantu:" 7*0,8*(1,8-0,15-0,09-0,3) = 7,056 [B]_x000d_
 "odpočet provizorní komunikace: "-(431*0,3+7*0,8)*0,44 = -59,356 [C]_x000d_
 "Celkem: "A+B+C = 110,305 [D]</t>
  </si>
  <si>
    <t>"vodovodní řad B:" 428*0,3*(0,09+0,3)-428*3,14*0,045*0,045+2,3*0,3*(0,16+0,3)-2,3*3,14*0,08*0,08 = 47,626 [A]_x000d_
 "napojení hydrantu:" 7*(0,8*(0,09+0,3)-3,14*0,045*0,045) = 2,139 [B]_x000d_
 "Celkem: "A+B = 49,765 [C]</t>
  </si>
  <si>
    <t>"společná rýha s přivaděčem š.rýhy 0,8m z toho pro vodovod š.0,3m"": "431*0,3 = 129,300 [A]_x000d_
 "samostatná rýha š.rýhy 0,8m : "7*0,8 = 5,600 [B]_x000d_
 "Celkem: "A+B = 134,900 [C]</t>
  </si>
  <si>
    <t>"vodovodní řad B:" 428+2,3 = 430,300 [A]_x000d_
 "napojení hydrantu:" 7 = 7,000 [B]_x000d_
 "Celkem: "A+B = 437,300 [C]</t>
  </si>
  <si>
    <t>15*0,25*0,25*0,25 = 0,234 [A]</t>
  </si>
  <si>
    <t>"vodovodní řad B:" (428+2,3)*0,3*0,15 = 19,364 [A]_x000d_
 "napojení hydrantu:" 7*0,8*0,15 = 0,840 [B]_x000d_
 "Celkem: "A+B = 20,204 [C]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</si>
  <si>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</si>
  <si>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"vodovodní řad B:"428 = 428,000 [A]_x000d_
 "napojení hydrantu:" 7 = 7,000 [B]_x000d_
 "Celkem: "A+B = 435,000 [C]</t>
  </si>
  <si>
    <t>87333</t>
  </si>
  <si>
    <t>POTRUBÍ Z TRUB PLASTOVÝCH TLAKOVÝCH SVAŘOVANÝCH DN DO 150MM</t>
  </si>
  <si>
    <t>potrubí PE 100 RC SDR11 160x14,6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</si>
  <si>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"vodovodní řad B:" 2,3 = 2,300 [A]</t>
  </si>
  <si>
    <t>přírubová šoupata na řadech
dle kladečského schématu D.2.7.2</t>
  </si>
  <si>
    <t>891133</t>
  </si>
  <si>
    <t>ŠOUPÁTKA DN DO 150MM</t>
  </si>
  <si>
    <t>podzemní hydranty na vodovodním řadu B
včetně drenážního koše, hydrantového poklopu a podkladní desky poklopu
včetně litinových tvarovek, šoupat pro napojení a PE potrubí pro odszaení hydrantu od řadu
dle kladečského schématu D.2.7.2</t>
  </si>
  <si>
    <t>nadzemní hydranty na vodovodním řadu B
včetně litinových tvarovek pro napojení
dle kladečského schématu D.2.7.2</t>
  </si>
  <si>
    <t>uzávěrové navrtávací pasy d90/32 pro domovní přípojky</t>
  </si>
  <si>
    <t>"stávající viz.SO317: "18 = 18,000 [A]_x000d_
 "nové viz.SO317: "2 = 2,000 [B]_x000d_
 "Celkem: "A+B = 20,000 [C]</t>
  </si>
  <si>
    <t>ruční kolo nebo zemní souprava včetně šoupátkového poklopu a podkladní desky poklopu
dle kladečského schématu D.2.7.2</t>
  </si>
  <si>
    <t>891933</t>
  </si>
  <si>
    <t>ZEMNÍ SOUPRAVY DN DO 150MM S POKLOPEM</t>
  </si>
  <si>
    <t>"vodovodní řad B:" 428 = 428,000 [A]_x000d_
 "napojení hydrantu:" 7 = 7,000 [B]_x000d_
 "Celkem: "A+B = 435,000 [C]</t>
  </si>
  <si>
    <t>899631</t>
  </si>
  <si>
    <t>TLAKOVÉ ZKOUŠKY POTRUBÍ DN DO 150MM</t>
  </si>
  <si>
    <t>89973</t>
  </si>
  <si>
    <t>PROPLACH A DEZINFEKCE VODOVODNÍHO POTRUBÍ DN DO 150MM</t>
  </si>
  <si>
    <t>"souběh s přivaděčem litina DN 80 : "431 = 431,000 [A]</t>
  </si>
  <si>
    <t>SO 318</t>
  </si>
  <si>
    <t>Vodovodní řad C</t>
  </si>
  <si>
    <t>"hloubení rýh pol. 132738, 132838, 138438, 138938: "198,4*2,0 = 396,800 [A]_x000d_
 "štěrkové vrstvy pol. 113328: "44,8*2,0 = 89,600 [B]_x000d_
 "Celkem: "A+B = 486,400 [C]</t>
  </si>
  <si>
    <t>"SC vrstvy pol. 113348: "28,8*2,3 = 66,240 [A]</t>
  </si>
  <si>
    <t>"vybourání štěrkových vrstev: "200*0,8*0,28 = 44,800 [A]</t>
  </si>
  <si>
    <t>"vybourání SC vrstev: "200*0,8*0,18 = 28,800 [A]</t>
  </si>
  <si>
    <t>"odstranění asfalt. vrstev (průměrná tl.vrstvy 0,1m)"200*0,8*0,1 = 16,000 [A]</t>
  </si>
  <si>
    <t>"provizorní kce : "200*2+2*0,8 = 401,600 [A]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</si>
  <si>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E*(0,031+0,247) = 55,155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</si>
  <si>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E*(0,387+0,145) = 105,549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</si>
  <si>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E*0,055 = 10,912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</si>
  <si>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E*(0,122+0,013) = 26,784 [F]</t>
  </si>
  <si>
    <t>"dle pol.č.138938 : "26,784 = 26,784 [A]</t>
  </si>
  <si>
    <t xml:space="preserve">"pol.č.132738, 132838, 138438""a 138938  : "55,155+105,549+10,912+26,784 = 198,400 [A]</t>
  </si>
  <si>
    <t>"vodovodní řad C:" 200*0,8*(1,85-0,15-0,15-0,3) = 200,000 [A]_x000d_
 "odpočet nové komunikace: "-200*0,8*0,44 = -70,400 [B]_x000d_
 "Celkem: "A+B = 129,600 [C]</t>
  </si>
  <si>
    <t>"vodovodní řad C:" 200*0,8*(0,16+0,3)-200*3,14*0,08*0,08 = 69,581 [A]</t>
  </si>
  <si>
    <t>"provizorní kce : "200*0,8 = 160,000 [A]</t>
  </si>
  <si>
    <t>"vodovodní řad C:" 200 = 200,000 [A]</t>
  </si>
  <si>
    <t>6*0,25*0,25*0,25 = 0,094 [A]</t>
  </si>
  <si>
    <t>"vodovodní řad C:" 200*0,8*0,15 = 24,000 [A]</t>
  </si>
  <si>
    <t>"vodovodní řad C:"200 = 200,000 [A]</t>
  </si>
  <si>
    <t>podzemní hydranty na vodovodním řadu B
včetně drenážního koše, hydrantového poklopu a podkladní desky poklopu
včetně litinových tvarovek, šoupat pro napojení a PE potrubí pro odsazení hydrantu od řadu
dle kladečského schématu D.2.7.2</t>
  </si>
  <si>
    <t>891833</t>
  </si>
  <si>
    <t>NAVRTÁVACÍ PASY DN DO 150MM</t>
  </si>
  <si>
    <t>uzávěrové navrtávací pasy d160/32 pro domovní přípojky</t>
  </si>
  <si>
    <t>"stávající viz.SO319: "11 = 11,000 [A]_x000d_
 "nové viz.SO319: "2 = 2,000 [B]_x000d_
 "Celkem: "A+B = 13,000 [C]</t>
  </si>
  <si>
    <t>"v trase i v souběhu s kanalizací - vodovod litina DN175 : "200 = 200,000 [A]</t>
  </si>
  <si>
    <t>SO 325.1</t>
  </si>
  <si>
    <t>Stoka D1</t>
  </si>
  <si>
    <t>"hloubení rýh pol. 132738, 132838, 138438, 138938: "(598,969+472,616+48,861+119,931)*2,0 = 2480,754 [A]_x000d_
 "štěrkové vrstvy pol. 113328: "313,074*2,0 = 626,148 [B]_x000d_
 "odkopávky pol. 122738, 122838: "2*148,65*2,0 = 594,600 [C]_x000d_
 "štěrkové vrstvy pol. 113438: "(122*1,6+394*1,5+128*1,6)*0,20*2,0 = 396,400 [D]_x000d_
 "Celkem: "A+B+C+D = 4097,902 [E]</t>
  </si>
  <si>
    <t>asfaltové směsi</t>
  </si>
  <si>
    <t>"asfalt. vrstvy pol. 113438: "(122*1,6+394*1,5+128*1,6)*0,10*2,4 = 237,840 [A]</t>
  </si>
  <si>
    <t>"SC vrstvy pol. 113348: "111,722*2,3 = 256,961 [A]_x000d_
 "stávající potrubí a šachty pol.96688, 969243, 969258: "(606*0,3+52*0,5+22*1,5)*2,4 = 577,920 [B]_x000d_
 "obruby pol. 113514 : "124*0,3*0,3*2,3 = 25,668 [C]_x000d_
 "pol.113524 : "546*0,3*0,4*2,3 = 150,696 [D]_x000d_
 "Celkem: "A+B+C+D = 1011,245 [E]</t>
  </si>
  <si>
    <t>"vybourání štěrkových vrstev vozovky: "931*0,9*0,36+10*1,0*0,36+29*1,5*0,5*0,36 = 313,074 [A]</t>
  </si>
  <si>
    <t>"vybourání SC vrstev vozovky : "704*0,9*0,17+10*1,0*0,17+22*1,5*0,5*0,14 = 111,722 [A]</t>
  </si>
  <si>
    <t xml:space="preserve">"výměna chodníku předpoklad cca  tl. kce asf. 0,10m a šd 0,20m  :  "(122*1,6+394*1,5+128*1,6)*0,30 = 297,300 [A]</t>
  </si>
  <si>
    <t>113514</t>
  </si>
  <si>
    <t>ODSTRANĚNÍ ZÁHONOVÝCH OBRUBNÍKŮ, ODVOZ DO 5KM</t>
  </si>
  <si>
    <t>"výměna stávající obruby předpoklad : "30+46+48 = 124,000 [A]</t>
  </si>
  <si>
    <t>113524</t>
  </si>
  <si>
    <t>ODSTRANĚNÍ CHODNÍKOVÝCH A SILNIČNÍCH OBRUBNÍKŮ BETONOVÝCH, ODVOZ DO 5KM</t>
  </si>
  <si>
    <t>"podél silnice dle PD III/3012 Radeč - Úpice: "546 = 546,000 [A]</t>
  </si>
  <si>
    <t>"odstranění asfalt. vrstev (průměrná tl.vrstvy 0,14m): "931*0,9*0,14+10*1,0*0,14+29*1,5*0,5*0,14 = 121,751 [A]</t>
  </si>
  <si>
    <t>"provizorní kce: "931*2+2*0,9+10*2+2*1,0 = 1885,800 [A]</t>
  </si>
  <si>
    <t>odkop pro sanaci pláně nového chodníku
včetně naložení, odvozu a uložení na skládku
ZHOTOVITEL V CENĚ ZOHLEDNÍ SKUTEČNÉ NÁKLADY NA DOPRAVU NA MÍSTO ULOŽENÍ</t>
  </si>
  <si>
    <t>991*0,3*0,50 = 148,650 [A]</t>
  </si>
  <si>
    <t>122838</t>
  </si>
  <si>
    <t>ODKOPÁVKY A PROKOPÁVKY OBECNÉ TŘ. II, ODVOZ DO 20KM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</si>
  <si>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E*(0,031+0,247) = 246,969 [F]_x000d_
 "vybourání stávající dešťové kanal. předpoklad : "440*1,0*0,8 = 352,000 [G]_x000d_
 "Celkem: "F+G = 598,969 [H]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</si>
  <si>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E*(0,387+0,145) = 472,616 [F]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</si>
  <si>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E*0,055 = 48,861 [F]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</si>
  <si>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E*(0,122+0,013) = 119,931 [F]</t>
  </si>
  <si>
    <t>"dle pol.č.138938 : "123,453 = 123,453 [A]</t>
  </si>
  <si>
    <t xml:space="preserve">"pol.č.122738, 122838, 132738, 132838, 138438 a 138938  : "148,65+148,65+598,969+472,616+48,861+119,931 = 1537,677 [A]</t>
  </si>
  <si>
    <t>"stoka D1:" 931*0,9*(1,65-0,15-0,3-0,3)+10*1,0*(1,65-0,15-0,4-0,3)+29*(1,5*0,5-3,14*0,6*0,6)*1,65 = 743,908 [A]_x000d_
 "odpočet nové komunikace: "-931*0,9*0,44-10*1,0*0,44 = -373,076 [B]_x000d_
 "vybourání stávající dešťové kanal. předpoklad : "440*1,0*0,8 = 352,000 [G]_x000d_
 "Celkem: "A+B+G = 722,832 [H]</t>
  </si>
  <si>
    <t>"stoka D1:" 931*(0,9*(0,3+0,3)-3,14*0,15*0,15)+10*(1,0*(0,4+0,3)-3,14*0,2*0,2) = 442,709 [A]</t>
  </si>
  <si>
    <t>"provizorní kce""vozovky : "931*0,9+10*1,0 = 847,900 [A]_x000d_
 "chodník : "(122*1,6+394*1,5+128*1,6) = 991,000 [B]_x000d_
 "Celkem: "A+B = 1838,900 [C]</t>
  </si>
  <si>
    <t>"stoka D1:" 930,9+9,6 = 940,500 [A]</t>
  </si>
  <si>
    <t>21450</t>
  </si>
  <si>
    <t>SANAČNÍ VRSTVY Z KAMENIVA</t>
  </si>
  <si>
    <t>ŠD 0/63 - skladba nového chodníku - sanace pláně</t>
  </si>
  <si>
    <t>991*0,3 = 297,300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</si>
  <si>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</si>
  <si>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"stoka D1:" (931*0,9+10*1,0)*0,15 = 127,185 [A]_x000d_
 "revizní šachty:" 29*1,5*0,5*0,15 = 3,263 [B]_x000d_
 "Celkem: "A+B = 130,448 [C]</t>
  </si>
  <si>
    <t>"provizorní kce""vozovky : "931*0,9+10*1,0 = 847,900 [A]</t>
  </si>
  <si>
    <t>"provizorní kce""vozovky : "931*0,9+10*1,0 = 847,900 [A]_x000d_
 "předpoklad obnova chodníků : "(122*1,6+394*1,5+128*1,6) = 991,000 [B]_x000d_
 "Celkem: "A+B = 1838,900 [C]</t>
  </si>
  <si>
    <t>"provizorní kce"": "931*0,9+10*1,0 = 847,900 [A]</t>
  </si>
  <si>
    <t>582611</t>
  </si>
  <si>
    <t>KRYTY Z BETON DLAŽDIC SE ZÁMKEM ŠEDÝCH TL 60MM DO LOŽE Z KAM</t>
  </si>
  <si>
    <t xml:space="preserve">zámková bet.dl. 200x160x60mm včetně ložní vrstvy z kameniva 0/4  tl. 40 mm</t>
  </si>
  <si>
    <t>"předpoklad obnova chodníků : "(122*1,6+394*1,5+128*1,6)-40-176 = 775,000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</si>
  <si>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</si>
  <si>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</si>
  <si>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</si>
  <si>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zámková bet.dl. 200x160x80mm včetně ložní vrstvy z kameniva 0/4  tl. 40 mm</t>
  </si>
  <si>
    <t>"předpoklad vjezdy : "176 = 176,000 [A]</t>
  </si>
  <si>
    <t>58261B</t>
  </si>
  <si>
    <t>KRYTY Z BETON DLAŽDIC SE ZÁMKEM BAREV RELIÉF TL 80MM DO LOŽE Z KAM</t>
  </si>
  <si>
    <t xml:space="preserve">reliéfní dlažba pro nevidomé červená včetně ložní vrstvy z kameniva 0/4  tl. 40 mm</t>
  </si>
  <si>
    <t>"dle potřeby : "40 = 40,000 [A]</t>
  </si>
  <si>
    <t>"stoka D1:" 930,9 = 930,900 [A]</t>
  </si>
  <si>
    <t>87446</t>
  </si>
  <si>
    <t>POTRUBÍ Z TRUB PLASTOVÝCH ODPADNÍCH DN DO 400MM</t>
  </si>
  <si>
    <t>PVC DN400 plnostěnné SN 12 včetně veškerého trubního a pomocného materiálu</t>
  </si>
  <si>
    <t>"stoka D1:" 9,6 = 9,600 [A]</t>
  </si>
  <si>
    <t>87715</t>
  </si>
  <si>
    <t>CHRÁNIČKY PŮLENÉ Z TRUB PLAST DN DO 50MM</t>
  </si>
  <si>
    <t>půlená HDPE DN50</t>
  </si>
  <si>
    <t>"křížení stoky s IS : "2,5 = 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</si>
  <si>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</si>
  <si>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87727</t>
  </si>
  <si>
    <t>CHRÁNIČKY PŮLENÉ Z TRUB PLAST DN DO 100MM</t>
  </si>
  <si>
    <t>půlená HDPE DN100</t>
  </si>
  <si>
    <t>"křížení stoky s IS : "2,5+2,5 = 5,000 [A]</t>
  </si>
  <si>
    <t>891145</t>
  </si>
  <si>
    <t>ŠOUPÁTKA DN DO 300MM</t>
  </si>
  <si>
    <t>deskové regulační šoupě na dešťové kanalizaci
specifikace dle PD</t>
  </si>
  <si>
    <t>"na stoce D1 : "1 = 1,000 [A]</t>
  </si>
  <si>
    <t>kanalizační šachty včetně poklopu
dle specifikace v PD D.3.5</t>
  </si>
  <si>
    <t>"šachty ŠD2-ŠD29 : "28 = 28,000 [A]</t>
  </si>
  <si>
    <t>894146</t>
  </si>
  <si>
    <t>ŠACHTY KANALIZAČNÍ Z BETON DÍLCŮ NA POTRUBÍ DN DO 400MM</t>
  </si>
  <si>
    <t>"šachta ŠD1.1 : "1 = 1,000 [A]</t>
  </si>
  <si>
    <t>899662</t>
  </si>
  <si>
    <t>ZKOUŠKA VODOTĚSNOSTI POTRUBÍ DN DO 400MM</t>
  </si>
  <si>
    <t>"stoka D1:"9,6 = 9,600 [A]</t>
  </si>
  <si>
    <t>"stoka D1:"930,9+9,6 = 940,500 [A]</t>
  </si>
  <si>
    <t>917212</t>
  </si>
  <si>
    <t>ZÁHONOVÉ OBRUBY Z BETONOVÝCH OBRUBNÍKŮ ŠÍŘ 80MM</t>
  </si>
  <si>
    <t>bet.obrubník 8/25/100 do bet.lože C20/25 n XF3</t>
  </si>
  <si>
    <t>Položka zahrnuje:
- dodání a pokládku betonových obrubníků o rozměrech předepsaných zadávací dokumentací
- betonové lože i boční betonovou opěrku
Položka nezahrnuje:
- x</t>
  </si>
  <si>
    <t>96688</t>
  </si>
  <si>
    <t>VYBOURÁNÍ KANALIZAČ ŠACHET KOMPLETNÍCH</t>
  </si>
  <si>
    <t>vybourání šachet stávající dešťové stoky
včetně naložení, odvozu a uložení na skládku
ZHOTOVITEL V CENĚ ZOHLEDNÍ SKUTEČNÉ NÁKLADY NA DOPRAVU NA MÍSTO ULOŽENÍ</t>
  </si>
  <si>
    <t>"stávající šachty a šachtovpusti - předpoklad : "22 = 22,000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</si>
  <si>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</si>
  <si>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</si>
  <si>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</si>
  <si>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vybourání stávající dešťové stoky
včetně naložení, odvozu a uložení na skládku
ZHOTOVITEL V CENĚ ZOHLEDNÍ SKUTEČNÉ NÁKLADY NA DOPRAVU NA MÍSTO ULOŽENÍ</t>
  </si>
  <si>
    <t>"stávající deštová kanalizace - předpoklad : "606 = 606,000 [A]</t>
  </si>
  <si>
    <t>969258</t>
  </si>
  <si>
    <t>VYBOURÁNÍ POTRUBÍ DN DO 600MM KANALIZAČ</t>
  </si>
  <si>
    <t>"stávající dešťová kanalizace - předpoklad : "52 = 52,000 [A]</t>
  </si>
  <si>
    <t>SO 325.2</t>
  </si>
  <si>
    <t>Přípojky uličních vpustí</t>
  </si>
  <si>
    <t>"hloubení rýh pol. 132738, 132838, 138438, 138938: "138,744*2,0 = 277,488 [A]_x000d_
 "štěrkové vrstvy pol. 113328: "25,245*2,0 = 50,490 [B]_x000d_
 "šachty+uv 80% kameniva: "25*3,2*2,0*0,8 = 128,000 [C]_x000d_
 "Celkem: "A+B+C = 455,978 [D]</t>
  </si>
  <si>
    <t>"SC vrstvy pol. 113348: "13,77*2,3 = 31,671 [A]_x000d_
 "stávající potrubí a šachty+uv 20% bet.: "126*0,005+25*3,2*2,3*0,2 = 37,430 [B]_x000d_
 "Celkem: "A+B = 69,101 [C]</t>
  </si>
  <si>
    <t>"zemina pro ohumusování : "42*0,9*0,15 = 5,670 [A]</t>
  </si>
  <si>
    <t>"vybourání štěrkových vrstev (průměrná tl.vrstvy 0,33m): "85*0,9*0,33 = 25,245 [A]</t>
  </si>
  <si>
    <t>"vybourání SC vrstev"" (průměrná tl.vrstvy 0,17m): "85*0,9*0,17 = 13,005 [A]</t>
  </si>
  <si>
    <t>"odstranění asfalt. vrstev (průměrná tl.vrstvy 0,14m): "85*0,9*0,14 = 10,710 [A]</t>
  </si>
  <si>
    <t>"provizorní kce: "85*2 = 170,000 [A]</t>
  </si>
  <si>
    <t xml:space="preserve">"zemina pro ohumusování :  "42*0,9*0,15 = 5,670 [A]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</si>
  <si>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E*(0,031+0,247) = 38,571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</si>
  <si>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E*(0,387+0,145) = 73,812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</si>
  <si>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E*0,055 = 7,631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</si>
  <si>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E*(0,122+0,013) = 18,730 [F]</t>
  </si>
  <si>
    <t>"dle pol.č.138938 : "18,73 = 18,730 [A]</t>
  </si>
  <si>
    <t xml:space="preserve">"pol.č.132738, 132838, 138438 a 138938  : "38,571+73,812+7,631+18,73 = 138,744 [A]</t>
  </si>
  <si>
    <t>"přípojky uličních vpustí:" 126,4*0,9*(1,45-0,15-0,15-0,3)+25*(0,9*0,9-3,14*0,3*0,3)*1,45 = 115,814 [A]_x000d_
 "odpočet nové komunikace: "-85*0,9*0,44 = -33,660 [B]_x000d_
 "Celkem: "A+B = 82,154 [C]</t>
  </si>
  <si>
    <t>"přípojky uličních vpustí:" 126,4*(0,9*(0,15+0,3)-3,14*0,081*0,081) = 48,588 [A]</t>
  </si>
  <si>
    <t>"provizorní kce""vozovky : "85*0,9+25*1,0 = 101,500 [A]</t>
  </si>
  <si>
    <t>"dle potřeby : "42*0,9 = 37,800 [A]</t>
  </si>
  <si>
    <t>42*0,9 = 37,800 [A]</t>
  </si>
  <si>
    <t>"přípojky uličních vpustí:" 126,4 = 126,400 [A]</t>
  </si>
  <si>
    <t>podklad uličních vpustí dle PD D.3.6
včetně bednění a odbednění</t>
  </si>
  <si>
    <t>"mimo UV u chodníku Radeč : "25*0,6*0,6*0,15 = 1,350 [A]</t>
  </si>
  <si>
    <t>"přípojky uličních vpustí:" 126,4*0,9*0,15 = 17,064 [A]</t>
  </si>
  <si>
    <t>87433</t>
  </si>
  <si>
    <t>POTRUBÍ Z TRUB PLASTOVÝCH ODPADNÍCH DN DO 150MM</t>
  </si>
  <si>
    <t xml:space="preserve">PVC DN150  plnostěnné SN 12 včetně tvarovek, vložek a průchodek apod. 
Napojení přípojek na kanalizaci pomocí odboček nebo na revizní šachty pomocí šachtové vložky.</t>
  </si>
  <si>
    <t>"přípojky uličních vpustí:" 126,4-6,05 = 120,350 [A]</t>
  </si>
  <si>
    <t>87434</t>
  </si>
  <si>
    <t>POTRUBÍ Z TRUB PLASTOVÝCH ODPADNÍCH DN DO 200MM</t>
  </si>
  <si>
    <t xml:space="preserve">PVC DN200  plnostěnné SN 12 včetně tvarovek, vložek a průchodek apod. 
Napojení přípojek na kanalizaci pomocí odboček nebo na revizní šachty pomocí šachtové vložky.</t>
  </si>
  <si>
    <t>6,05 = 6,050 [A]</t>
  </si>
  <si>
    <t>89712</t>
  </si>
  <si>
    <t>VPUSŤ KANALIZAČNÍ ULIČNÍ KOMPLETNÍ Z BETONOVÝCH DÍLCŮ</t>
  </si>
  <si>
    <t>uliční vpusti včetně rámu, mříže a kalového koše, sestava viz. PD D.3.6</t>
  </si>
  <si>
    <t>"odpočet uv v chodníku Radeč : "34-9 = 25,000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</si>
  <si>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</si>
  <si>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89721</t>
  </si>
  <si>
    <t>VPUSŤ KANALIZAČNÍ HORSKÁ KOMPLETNÍ MONOLITICKÁ BETONOVÁ</t>
  </si>
  <si>
    <t>horské vpusti včetně rámu a mříže pro D400
z betonu C25/30 XF3 vč. 2lks dren. trubky pvc DN100, rozměr 1,5mx0,9mx1,35m tl.stěny 0,15m. vč.šp podsypu v tl.150mm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</si>
  <si>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</si>
  <si>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"provizorní kce : "85*2 = 170,000 [A]</t>
  </si>
  <si>
    <t>93543</t>
  </si>
  <si>
    <t>ŽLABY Z DÍLCŮ Z POLYMERBETONU SVĚTLÉ ŠÍŘKY DO 200MM VČETNĚ MŘÍŽÍ</t>
  </si>
  <si>
    <t>žlab dle PD Chodník Radeč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</si>
  <si>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</si>
  <si>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96687</t>
  </si>
  <si>
    <t>VYBOURÁNÍ ULIČNÍCH VPUSTÍ KOMPLETNÍCH</t>
  </si>
  <si>
    <t>vybourání stávajících UV, vč. úpravy šachty - rozměr 1,5x1,5x1,65m pro osazení nové uv
včetně naložení, odvozu a uložení na skládku
ZHOTOVITEL V CENĚ ZOHLEDNÍ SKUTEČNÉ NÁKLADY NA DOPRAVU NA MÍSTO ULOŽENÍ</t>
  </si>
  <si>
    <t>"předpoklad : "25 = 25,000 [A]</t>
  </si>
  <si>
    <t>969233</t>
  </si>
  <si>
    <t>VYBOURÁNÍ POTRUBÍ DN DO 150MM KANALIZAČ</t>
  </si>
  <si>
    <t>vybourání stávajících přípojek
včetně naložení, odvozu a uložení na skládku
ZHOTOVITEL V CENĚ ZOHLEDNÍ SKUTEČNÉ NÁKLADY NA DOPRAVU NA MÍSTO ULOŽENÍ</t>
  </si>
  <si>
    <t>"pedpoklad : "126 = 126,000 [A]</t>
  </si>
  <si>
    <t>SO 325.3</t>
  </si>
  <si>
    <t>Přípojky dešťových svodů</t>
  </si>
  <si>
    <t>"hloubení rýh pol. 132738, 132838, 138438, 138938: "268,192*2,0 = 536,384 [A]_x000d_
 "štěrkové vrstvy pol. 113328: "49,005*2,0 = 98,010 [B]_x000d_
 "Celkem: "A+B = 634,394 [C]</t>
  </si>
  <si>
    <t>"SC vrstvy pol. 113348: "25,245*2,3 = 58,064 [A]_x000d_
 "stávající potrubí: "247*0,005 = 1,235 [B]_x000d_
 "Celkem: "A+B = 59,299 [C]</t>
  </si>
  <si>
    <t>"zemina pro ohumusování : "83*0,9*0,15 = 11,205 [A]</t>
  </si>
  <si>
    <t>"vybourání štěrkových vrstev"" (průměrná tl.vrstvy 0,33m): "165*0,9*0,33 = 49,005 [A]</t>
  </si>
  <si>
    <t>"vybourání SC vrstev"" (průměrná tl.vrstvy 0,17m): "165*0,9*0,17 = 25,245 [A]</t>
  </si>
  <si>
    <t>"odstranění asfalt. vrstev (průměrná tl.vrstvy 0,14m): "165*0,9*0,14 = 20,790 [A]</t>
  </si>
  <si>
    <t>"provizorní kce: "165*2 = 330,000 [A]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</si>
  <si>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E*(0,031+0,247) = 74,557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</si>
  <si>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E*(0,387+0,145) = 142,678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</si>
  <si>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E*0,055 = 14,751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</si>
  <si>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E*(0,122+0,013) = 36,206 [F]</t>
  </si>
  <si>
    <t>"dle pol.č.138938 : "36,206 = 36,206 [A]</t>
  </si>
  <si>
    <t xml:space="preserve">"pol.č.132738, 132838, 138438 a 138938  : "74,557+142,678+14,751+36,206 = 268,192 [A]</t>
  </si>
  <si>
    <t>"přípojky dešťových svodů:" 247,6*0,9*(1,45-0,15-0,15-0,3)+34*(0,9*0,9-3,14*0,3*0,3)*1,45 = 215,415 [A]_x000d_
 "odpočet nové komunikace: "-165*0,9*0,44 = -65,340 [B]_x000d_
 "Celkem: "A+B = 150,075 [C]</t>
  </si>
  <si>
    <t>"přípojky dešťových svodů:" 247,6*(0,9*(0,15+0,3)-3,14*0,0805*0,0805) = 95,240 [A]</t>
  </si>
  <si>
    <t>"provizorní kce"": "165*0,9 = 148,500 [A]</t>
  </si>
  <si>
    <t>"v místě rýhy : "83*0,9 = 74,700 [A]</t>
  </si>
  <si>
    <t>83*0,9 = 74,700 [A]</t>
  </si>
  <si>
    <t>podbetonování přípojky dle PD D.3.7
včetně bednění a odbednění</t>
  </si>
  <si>
    <t>"podbetonování přípojek svodů : "44*0,3 = 13,200 [A]</t>
  </si>
  <si>
    <t>"přípojky dešťových svodů:" 247,6*0,9*0,15 = 33,426 [A]</t>
  </si>
  <si>
    <t>7</t>
  </si>
  <si>
    <t>Přidružená stavební výroba</t>
  </si>
  <si>
    <t>72124</t>
  </si>
  <si>
    <t>LAPAČE STŘEŠNÍCH SPLAVENIN</t>
  </si>
  <si>
    <t xml:space="preserve">Lapač střešních nečistot DN125  - plastový vč.napojení na stávající dešť.svod, vč.osazení lapače do finální nivelety</t>
  </si>
  <si>
    <t>44 = 44,000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</si>
  <si>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</si>
  <si>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PVC plnostěnné SN 12 včetně tvarovek, vložek a průchodek apod. dle PD D.3.7
Napojení přípojekna kanalizaci pomocí odboček nebo na revizní šachty pomocí šachtové vložky.</t>
  </si>
  <si>
    <t>"přípojky dešťových svodů:" 247,6 = 247,600 [A]_x000d_
 "svislé napojení svodů: "52 = 52,000 [B]_x000d_
 "Celkem: "A+B = 299,600 [C]</t>
  </si>
  <si>
    <t>"předpoklad : "247 = 247,000 [A]</t>
  </si>
  <si>
    <t>SO 329</t>
  </si>
  <si>
    <t>Prodloužení stoky A</t>
  </si>
  <si>
    <t>"hloubení rýh pol. 132738, 132838, 138438, 138938: "159,12*2,0 = 318,240 [A]_x000d_
 "pol.113438 : "71*0,9*0,30*2,0 = 38,340 [C]_x000d_
 "Celkem: "A+C = 356,580 [D]</t>
  </si>
  <si>
    <t>"asfaltové vrstvy pol. 113438: "71*0,9*0,10*2,4 = 15,336 [A]</t>
  </si>
  <si>
    <t xml:space="preserve">"MK -""předpoklad  tl. kce asf. 0,10m a šd 0,30m  : "71*0,9*(0,1+0,3) = 25,560 [A]</t>
  </si>
  <si>
    <t>"zafrézování přesahu do stávajícího krytu obnovy MK : "71*2*0,25*0,05 = 1,775 [A]</t>
  </si>
  <si>
    <t>"obnova povrchů: "71*2+2*0,9 = 143,800 [A]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</si>
  <si>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D*(0,031+0,247) = 44,235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</si>
  <si>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D*(0,387+0,145) = 84,652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</si>
  <si>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D*0,055 = 8,752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</si>
  <si>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D*(0,122+0,013) = 21,481 [E]</t>
  </si>
  <si>
    <t>21,481 = 21,481 [A]</t>
  </si>
  <si>
    <t>"hloubení rýh pol. 132738, 132838, 138438, 138938: "(44,235+84,652+8,752+21,481) = 159,120 [A]</t>
  </si>
  <si>
    <t>"prodloužení stoky A:" 71*0,9*(2,7-0,15-0,3-0,3)+2*(1,5*1,5-3,14*0,6*0,6)*2,7 = 130,651 [A]_x000d_
 "odpočet nové komunikace: "-71*0,9*0,49 = -31,311 [B]_x000d_
 "Celkem: "A+B = 99,340 [C]</t>
  </si>
  <si>
    <t>"prodloužení stoky A:" 71*(0,9*(0,3+0,3)-3,14*0,161*0,161) = 32,561 [A]</t>
  </si>
  <si>
    <t>"obnova MK : "71*0,9 = 63,900 [A]</t>
  </si>
  <si>
    <t>"prodloužení stoky A:" 71 = 71,000 [A]</t>
  </si>
  <si>
    <t>"prodloužení stoky A:" 71*0,9*0,15 = 9,585 [A]_x000d_
 "revizní šachty:" 2*1,5*1,5*0,1 = 0,450 [B]_x000d_
 "Celkem: "A+B = 10,035 [C]</t>
  </si>
  <si>
    <t>"obnova povrchů MK: "71*0,9 = 63,900 [A]_x000d_
 "zafrézování přesahu do stávajícího krytu obnovy MK : "71*2*0,5 = 71,000 [B]_x000d_
 "Celkem: "A+B = 134,900 [C]</t>
  </si>
  <si>
    <t>"obnova povrchů MK: "71*0,9 = 63,900 [A]_x000d_
 "zafrézování přesahu do stávajícího krytu obnovy MK : "71*2*0,25 = 35,500 [B]_x000d_
 "Celkem: "A+B = 99,400 [C]</t>
  </si>
  <si>
    <t xml:space="preserve">PVC DN300  plnostěnné SN 12 včetně veškerého trubního a pomocného materiálu</t>
  </si>
  <si>
    <t>kanalizační šachty včetně poklopu
dle specifikace v PD D.1.5
šachty Š100-Š101</t>
  </si>
  <si>
    <t>"stoka A:" 71 = 71,000 [A]</t>
  </si>
  <si>
    <t>919112</t>
  </si>
  <si>
    <t>ŘEZÁNÍ ASFALTOVÉHO KRYTU VOZOVEK TL DO 100MM</t>
  </si>
  <si>
    <t>Položka zahrnuje:
- řezání vozovkové vrstvy v předepsané tloušťce
- spotřeba vody
Položka nezahrnuje:
- x</t>
  </si>
  <si>
    <t>SO 403</t>
  </si>
  <si>
    <t>VO</t>
  </si>
  <si>
    <t>VO Úpice, Radeč</t>
  </si>
  <si>
    <t>Veřejné osvětlení, Etapa I.</t>
  </si>
  <si>
    <t>zemina/výkopek/podkladní štěrkové vrstvy</t>
  </si>
  <si>
    <t>"sejmutí drnu pol.11130: "56,6*0,10*2,0 = 11,320 [C]_x000d_
 "štěrkové vrstvy pol. 113438: "5,8*0,30*2,0 = 3,480 [A]_x000d_
 "Celkem: "C+A = 14,800 [D]</t>
  </si>
  <si>
    <t>asfaltová směs</t>
  </si>
  <si>
    <t>"asfaltové vrstvy pol. 113438: "5,8*0,05*2,5 = 0,725 [A]</t>
  </si>
  <si>
    <t>"bet.základ pol. 966158: "1,2*2,5 = 3,000 [B]_x000d_
 "obrubníky pol.113524: "9*0,15*0,25*2,5 = 0,844 [C]_x000d_
 "Celkem: "B+C = 3,844 [D]</t>
  </si>
  <si>
    <t>56,6*0,1 = 5,660 [A]</t>
  </si>
  <si>
    <t>02742</t>
  </si>
  <si>
    <t>PROVIZORNÍ LÁVKY</t>
  </si>
  <si>
    <t>montáž, nájemné vč. demontáže</t>
  </si>
  <si>
    <t>"dle potřeby : "42*1,0 = 42,000 [A]</t>
  </si>
  <si>
    <t>Položka zahrnuje:
- veškeré náklady spojené s objednatelem požadovanými zařízeními
Položka nezahrnuje:
- x</t>
  </si>
  <si>
    <t>03630</t>
  </si>
  <si>
    <t>DOPRAVNÍ ZAŘÍZENÍ - AUTOJEŘÁBY</t>
  </si>
  <si>
    <t>montážní plošina do 10m výšky vč. přesunu</t>
  </si>
  <si>
    <t>"dle potřeby : "60 = 60,000 [A]</t>
  </si>
  <si>
    <t>Položka zahrnuje:
- objednatelem povolené náklady na dopravní zařízení zhotovitele
Položka nezahrnuje:
- x</t>
  </si>
  <si>
    <t>11130</t>
  </si>
  <si>
    <t>SEJMUTÍ DRNU</t>
  </si>
  <si>
    <t>"v tl. cca 0,10m : "56,6 = 56,600 [A]</t>
  </si>
  <si>
    <t xml:space="preserve">Položka zahrnuje:
- vodorovnou dopravu  a uložení na skládku
Položka nezahrnuje:
- x</t>
  </si>
  <si>
    <t>"vybourání asfalt. vrstev: "5,8*0,35 = 2,030 [A]</t>
  </si>
  <si>
    <t>" obrubniky: "9 = 9,000 [A]</t>
  </si>
  <si>
    <t>131838</t>
  </si>
  <si>
    <t>HLOUBENÍ JAM ZAPAŽ I NEPAŽ TŘ. II, ODVOZ DO 20KM</t>
  </si>
  <si>
    <t>včetně naložení, odvozu a uložení na mezideponii
ZHOTOVITEL V CENĚ ZOHLEDNÍ SKUTEČNÉ NÁKLADY NA DOPRAVU NA MÍSTO ULOŽENÍ</t>
  </si>
  <si>
    <t>9,4 = 9,400 [A]</t>
  </si>
  <si>
    <t>127*0,35*0,8+466*0,5*1,2+15*0,65*1,5 = 329,785 [A]</t>
  </si>
  <si>
    <t>17180</t>
  </si>
  <si>
    <t>ULOŽENÍ SYPANINY DO NÁSYPŮ Z NAKUPOVANÝCH MATERIÁLŮ</t>
  </si>
  <si>
    <t>z min.vhodné zeminy dle ČSN</t>
  </si>
  <si>
    <t>"zemní práce : "18 = 18,000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</si>
  <si>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</si>
  <si>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</si>
  <si>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</si>
  <si>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vhodnou zeminou ze stavby se zhutněním dle ČSN 736133  a hutněním na Edef 2min ve vozovce 45MPa, v chodníku 30MPa
vč.získání zeminy z mezideponie</t>
  </si>
  <si>
    <t>127*0,35*0,8+466*0,5*1,2+15*0,65*1,5+9,4 = 339,185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</si>
  <si>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</si>
  <si>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</si>
  <si>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</si>
  <si>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56,6*0,10 = 5,660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</si>
  <si>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</si>
  <si>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</si>
  <si>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</si>
  <si>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56,6 = 56,600 [A]</t>
  </si>
  <si>
    <t>Položka zahrnuje:
- dodání předepsané travní směsi, její výsev na ornici, zalévání, první pokosení, to vše bez ohledu na sklon terénu
Položka nezahrnuje:
- x</t>
  </si>
  <si>
    <t>Zahrnuje pokosení se shrabáním, naložení shrabků na dopravní prostředek, s odvozem a se složením, to vše bez ohledu na sklon terénu
zahrnuje nutné zalití a hnojení</t>
  </si>
  <si>
    <t>272314</t>
  </si>
  <si>
    <t>R</t>
  </si>
  <si>
    <t>ZÁKLADY Z PROSTÉHO BETONU DO C25/30</t>
  </si>
  <si>
    <t>Zhotovení bet. pouzdra, uložení, vyrovnání a zabetonování pouzdra. Vytvoření kabelových prostupů, zabezpečení pouzdra proti zasypání a úrazu osob. Po stavbě stožáru upravení povrchu pouzdrového základu, obsyp pískem včetně zhotovení spádové betonové desky.</t>
  </si>
  <si>
    <t>12*0,8*0,8*1,2-12*3,14*0,15*0,15*0,95+9,4 = 17,811 [A]</t>
  </si>
  <si>
    <t>pískový obsyp kopaný písek 0/4</t>
  </si>
  <si>
    <t>1,3 = 1,300 [A]</t>
  </si>
  <si>
    <t>položka zahrnuje dodávku předepsaného kameniva, mimostaveništní a vnitrostaveništní dopravu a jeho uložení
není-li v zadávací dokumentaci uvedeno jinak, jedná se o nakupovaný materiál</t>
  </si>
  <si>
    <t>56333</t>
  </si>
  <si>
    <t>VOZOVKOVÉ VRSTVY ZE ŠTĚRKODRTI TL. DO 150MM</t>
  </si>
  <si>
    <t>ŠDA 0/32</t>
  </si>
  <si>
    <t>"obnova povrchů: "2*5,8 = 11,600 [A]</t>
  </si>
  <si>
    <t>"obnova povrchů: "5,8 = 5,800 [A]</t>
  </si>
  <si>
    <t>587205</t>
  </si>
  <si>
    <t>PŘEDLÁŽDĚNÍ KRYTU Z BETONOVÝCH DLAŽDIC</t>
  </si>
  <si>
    <t>42,3 = 42,300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</si>
  <si>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</si>
  <si>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</si>
  <si>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</si>
  <si>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>"obnova povrchů: "15*2 = 30,000 [A]</t>
  </si>
  <si>
    <t>Položka zahrnuje: 
- dodávku předepsaného materiálu
- vyčištění a výplň spar tímto materiálem
Položka nezahrnuje:
- x</t>
  </si>
  <si>
    <t>702111</t>
  </si>
  <si>
    <t>KABELOVÝ ŽLAB ZEMNÍ VČETNĚ KRYTU SVĚTLÉ ŠÍŘKY DO 120 MM</t>
  </si>
  <si>
    <t>žlab PVC 1200x120x100 s víkem</t>
  </si>
  <si>
    <t>14 = 14,000 [A]</t>
  </si>
  <si>
    <t>1. Položka obsahuje:
 – přípravu podkladu pro osazení
2. Položka neobsahuje:
 X
3. Způsob měření:
Měří se metr délkový.</t>
  </si>
  <si>
    <t>702221</t>
  </si>
  <si>
    <t>KABELOVÁ CHRÁNIČKA ZEMNÍ UV STABILNÍ DN DO 100 MM</t>
  </si>
  <si>
    <t>trubka kabelová chránička dvouplášťová korugovaná HDPE vel.63mm</t>
  </si>
  <si>
    <t>622 = 622,000 [A]</t>
  </si>
  <si>
    <t>702312</t>
  </si>
  <si>
    <t>ZAKRYTÍ KABELŮ VÝSTRAŽNOU FÓLIÍ ŠÍŘKY PŘES 20 DO 40 CM</t>
  </si>
  <si>
    <t>šířka 33cm, červená</t>
  </si>
  <si>
    <t>13*50 = 650,000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</si>
  <si>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</si>
  <si>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</si>
  <si>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</si>
  <si>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zemnící vodič FeZn D10mm, vč.svorek a ochrany svorek proti korozi a smršťovací bužirkou</t>
  </si>
  <si>
    <t>608+24 = 632,000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</si>
  <si>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</si>
  <si>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</si>
  <si>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</si>
  <si>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kabel CYKY-J 3 x 1,5 mm2 vč. prořezu kabelů</t>
  </si>
  <si>
    <t>99 = 99,000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</si>
  <si>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</si>
  <si>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</si>
  <si>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</si>
  <si>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CYKY-J 5 x 16 mm2 vč. prořezu kabelů</t>
  </si>
  <si>
    <t>686 = 686,000 [A]</t>
  </si>
  <si>
    <t>742L11</t>
  </si>
  <si>
    <t>UKONČENÍ DVOU AŽ PĚTIŽÍLOVÉHO KABELU V ROZVADĚČI NEBO NA PŘÍSTROJI DO 2,5 MM2</t>
  </si>
  <si>
    <t>v stožárové rozvodnici sloupu vo vč. zapojení</t>
  </si>
  <si>
    <t>72 = 72,000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</si>
  <si>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</si>
  <si>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</si>
  <si>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</si>
  <si>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104 = 104,000 [A]</t>
  </si>
  <si>
    <t>742P15</t>
  </si>
  <si>
    <t>OZNAČOVACÍ ŠTÍTEK NA KABEL</t>
  </si>
  <si>
    <t>vývodu z PVC vč.osazení</t>
  </si>
  <si>
    <t>38 = 38,000 [A]</t>
  </si>
  <si>
    <t>1. Položka obsahuje:
 – veškeré příslušentsví
2. Položka neobsahuje:
 X
3. Způsob měření:
Udává se počet kusů kompletní konstrukce nebo práce.</t>
  </si>
  <si>
    <t>743121</t>
  </si>
  <si>
    <t xml:space="preserve">OSVĚTLOVACÍ STOŽÁR  PEVNÝ ŽÁROVĚ ZINKOVANÝ DÉLKY DO 6 M</t>
  </si>
  <si>
    <t>stožár TYP B, třístupňový 133/89/60 nadz.výšky 5 m žárově zinkovaný vč.ochranné manžety a stožárové svorkovnice</t>
  </si>
  <si>
    <t>4 = 4,000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</si>
  <si>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</si>
  <si>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</si>
  <si>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</si>
  <si>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>stožár TYP A, třístupňový 133/89/60 nadz.výšky 7 m žárově zinkovaný vč.ochranné manžety a stožárové svorkovnice</t>
  </si>
  <si>
    <t>stožár TYP C, třístupňový 133/89/60 nadz. výšky 6 m žárově zinkovaný vč.ochranné manžety a stožárové svorkovnice</t>
  </si>
  <si>
    <t>D</t>
  </si>
  <si>
    <t xml:space="preserve">OSVĚTLOVACÍ STOŽÁR  PEVNÝ ŽÁROVĚ ZINKOVANÝ DÉLKY PŘES 6,0 DO 12 M</t>
  </si>
  <si>
    <t>stožár TYP D, třístupňový 159/133/114 nadz. výšky 7 m žárově zinkovaný vč.ochranné manžety a stožárové svorkovnice</t>
  </si>
  <si>
    <t>743311</t>
  </si>
  <si>
    <t>VÝLOŽNÍK PRO MONTÁŽ SVÍTIDLA NA STOŽÁR JEDNORAMENNÝ DÉLKA VYLOŽENÍ DO 1 M</t>
  </si>
  <si>
    <t>rovný výložník 1 m na stožár 60 mm, žárově zinkovaný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</si>
  <si>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</si>
  <si>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743313</t>
  </si>
  <si>
    <t>VÝLOŽNÍK PRO MONTÁŽ SVÍTIDLA NA STOŽÁR JEDNORAMENNÝ DÉLKA VYLOŽENÍ PŘES 2 M</t>
  </si>
  <si>
    <t>rovný výložník 3 m na stožár 114 mm, žárově zinkovaný</t>
  </si>
  <si>
    <t>743554</t>
  </si>
  <si>
    <t>SVÍTIDLO VENKOVNÍ VŠEOBECNÉ LED, MIN. IP 44, PŘES 45 W</t>
  </si>
  <si>
    <t>silniční LED svítidlo TYP 1 - 49.0 W, 6230 lm, 2700 K</t>
  </si>
  <si>
    <t>1. Položka obsahuje:
 – zdroj a veškeré příslušenství
 – technický popis viz. projektová dokumentace
2. Položka neobsahuje:
 X
3. Způsob měření:
Udává se počet kusů kompletní konstrukce nebo práce.</t>
  </si>
  <si>
    <t>silniční LED svítidlo TYP 2 - 39.0 W, 5128 lm, 2700 K</t>
  </si>
  <si>
    <t>silniční LED svítidlo TYP 3 - 34.0 W, 3688 lm, 2700 K</t>
  </si>
  <si>
    <t>743R</t>
  </si>
  <si>
    <t>DEMONTÁŽ STÁVAJÍCÍCH ZAŘÍZENÍ</t>
  </si>
  <si>
    <t>včetně odvozu a uložení na skládku objednatele</t>
  </si>
  <si>
    <t>50 = 50,000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</si>
  <si>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</si>
  <si>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743R1</t>
  </si>
  <si>
    <t>ÚPRAVA STÁVAJÍCÍCH ZAŘÍZENÍ</t>
  </si>
  <si>
    <t>744R14</t>
  </si>
  <si>
    <t>SVORKA OD 70 DO 120 MM2</t>
  </si>
  <si>
    <t>svorka hromosvodová pro vo nad 2 šrouby (ST, SJ, SR atd.) vč.dodávky svorky SP1, SR02 vč.ochrany svorek v zemi proti korozi</t>
  </si>
  <si>
    <t>12+73 = 85,000 [A]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</si>
  <si>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</si>
  <si>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</si>
  <si>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</si>
  <si>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>na stožár vo vč.osazení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</si>
  <si>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</si>
  <si>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</si>
  <si>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</si>
  <si>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</si>
  <si>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</si>
  <si>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747702</t>
  </si>
  <si>
    <t>ÚPRAVA ZAPOJENÍ STÁVAJÍCÍCH KABELOVÝCH SKŘÍNÍ/ROZVADĚČŮ</t>
  </si>
  <si>
    <t>úprava stávajícího rozvaděče vo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</si>
  <si>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</si>
  <si>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747705</t>
  </si>
  <si>
    <t>MANIPULACE NA ZAŘÍZENÍCH PROVÁDĚNÉ PROVOZOVATELEM</t>
  </si>
  <si>
    <t>vypnutí a zapnutí vedení, úprava stávajícího rozvodu, zjištění stávajícího stavu apod.</t>
  </si>
  <si>
    <t>"předpoklad : "100 = 100,000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</si>
  <si>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</si>
  <si>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87645</t>
  </si>
  <si>
    <t>CHRÁNIČKY Z TRUB PLASTOVÝCH DN DO 300MM</t>
  </si>
  <si>
    <t>stožárové pouzdro, trubka PVC prům. 300/1500, vč. prostupů</t>
  </si>
  <si>
    <t>12*1,5 = 18,000 [A]</t>
  </si>
  <si>
    <t>917224</t>
  </si>
  <si>
    <t>SILNIČNÍ A CHODNÍKOVÉ OBRUBY Z BETONOVÝCH OBRUBNÍKŮ ŠÍŘ 150MM</t>
  </si>
  <si>
    <t>15/25/100(50) do bet.lože z C20/25nXF3</t>
  </si>
  <si>
    <t>" obnova obrubniků: "9 = 9,000 [A]</t>
  </si>
  <si>
    <t>919115</t>
  </si>
  <si>
    <t>ŘEZÁNÍ ASFALTOVÉHO KRYTU VOZOVEK TL DO 250MM</t>
  </si>
  <si>
    <t>966158</t>
  </si>
  <si>
    <t>BOURÁNÍ KONSTRUKCÍ Z PROST BETONU S ODVOZEM DO 20KM</t>
  </si>
  <si>
    <t>včetně naložení, odvozu a uložení na skládku</t>
  </si>
  <si>
    <t>"bet. základy : "1,2 = 1,200 [A]</t>
  </si>
  <si>
    <t>VP</t>
  </si>
  <si>
    <t>Vodovodní a kanalizační přípojky Radeč</t>
  </si>
  <si>
    <t>Kanalizační přípojky napojeny na stoku A</t>
  </si>
  <si>
    <t>"hloubení rýh pol. 132738, 132838, 138438, 138938: "965,41*2,0 = 1930,820 [A]_x000d_
 "štěrkové vrstvy pol. 113328: "129,36*2,0 = 258,720 [B]_x000d_
 "odkopávky pol. 122738 : "100,5*2,0 = 201,000 [C]_x000d_
 "štěrkové vrstvy pol. 113438: "230*0,20*2,0 = 92,000 [D]_x000d_
 "Celkem: "A+B+C+D = 2482,540 [E]</t>
  </si>
  <si>
    <t>"asfaltové vrstvy pol. 113438: "230*0,10*2,4 = 55,200 [A]</t>
  </si>
  <si>
    <t>"SC vrstvy pol. 113348: "66,64*2,3 = 153,272 [A]_x000d_
 "obruby pol.113524 : "925*0,3*0,4*2,3 = 255,300 [D]_x000d_
 "Celkem: "A+D = 408,572 [E]</t>
  </si>
  <si>
    <t>kamenina</t>
  </si>
  <si>
    <t>"pol.969233 : "327*0,3*0,04 = 3,924 [A]_x000d_
 "pol.969234 : "39*0,3*0,08 = 0,936 [B]_x000d_
 "Celkem: "A+B = 4,860 [C]</t>
  </si>
  <si>
    <t>Položka zahrnuje:
- veškeré poplatky provozovateli skládky související s uložením odpadu na skládce.
Položka nezahrnuje:
- x</t>
  </si>
  <si>
    <t>plasty</t>
  </si>
  <si>
    <t>"pol.969233 : "327*0,7*0,005 = 1,145 [A]_x000d_
 "pol.969234 : "39*0,7*0,008 = 0,218 [B]_x000d_
 "pol.969245 : "13*0,01 = 0,130 [C]_x000d_
 "Celkem: "A+B+C = 1,493 [D]</t>
  </si>
  <si>
    <t>"zemina pro ohumusování : "256*0,8*0,15 = 30,720 [A]</t>
  </si>
  <si>
    <t>"vybourání štěrkových vrstev: "490*0,8*0,33 = 129,360 [A]</t>
  </si>
  <si>
    <t>"vybourání SC vrstev: "490*0,8*0,17 = 66,640 [A]</t>
  </si>
  <si>
    <t xml:space="preserve">"asf.chodník : předpoklad 0,10m a šd 0,20m  : "230*0,30 = 69,000 [A]</t>
  </si>
  <si>
    <t>"podél silnice dle PD III/3012 Starý Rokytník - Úpice: "925 = 925,000 [A]</t>
  </si>
  <si>
    <t xml:space="preserve">"odstranění asfalt. vrstev (průměrná tl.vrstvy 0,20m):  "490*0,8*0,20 = 78,400 [A]</t>
  </si>
  <si>
    <t>"provizorní kce: "490*2 = 980,000 [A]</t>
  </si>
  <si>
    <t>12*10 = 120,000 [A]</t>
  </si>
  <si>
    <t>"odkop pro sanaci pláně nového chodníku : "230*0,3 = 69,000 [A]_x000d_
 "zemní hrázky : "31,5 = 31,500 [B]_x000d_
 "Celkem: "A+B = 100,500 [C]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</si>
  <si>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E*(0,031+0,247) = 268,384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</si>
  <si>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E*(0,387+0,145) = 513,598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</si>
  <si>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E*0,055 = 53,098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</si>
  <si>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E*(0,122+0,013) = 130,330 [F]</t>
  </si>
  <si>
    <t>130,33 = 130,330 [A]</t>
  </si>
  <si>
    <t xml:space="preserve">"pol.č.122738, 132738, 132838, 138438 a 138938  : "100,5+268,384+513,598+53,098+130,330 = 1065,910 [A]</t>
  </si>
  <si>
    <t>"přípojky stoky A:" (545-16)*0,8*(1,95-0,15-0,3-0,15)+65*0,8*(1,95-0,15-0,3-0,2)+13*0,8*(1,95-0,15-0,3-0,25)+(123-25)*0,8*(1,95-0,15-0,3-0,05)+12*(1,5*1,5-3,14*0,6*0,6)*1,95+12*(1*1-3,14*0,25*0,25)*1,95+16*0,8*(1,95-0,15-0,25-0,3)+25*0,8*(1,95-0,15-0,1-0,3) = 854,606 [A]_x000d_
 "odpočet nové komunikace: "-490*0,8*0,44 = -172,480 [B]_x000d_
 "Celkem: "A+B = 682,126 [C]</t>
  </si>
  <si>
    <t>"přípojky stoky A:" (545-16)*(0,8*(0,3+0,15)-3,14*0,081*0,081)+65*(0,8*(0,3+0,2)-3,14*0,1*0,1)+13*(0,8*(0,3+0,25)-3,14*0,135*0,135)+(123-25)*(0,8*(0,3+0,05)-3,14*0,025*0,025)+16*(0,8*(0,25+0,3)-3,14*0,135*0,135)+25*(0,8*(0,1+0,3)-3,14*0,05*0,05) = 249,653 [A]</t>
  </si>
  <si>
    <t>"provizorní kce""vozovky :" 490*0,8 = 392,000 [A]</t>
  </si>
  <si>
    <t>256*0,8 = 204,800 [A]</t>
  </si>
  <si>
    <t>"přípojky stoky A:" 545+65+13+123 = 746,000 [A]</t>
  </si>
  <si>
    <t>230*0,3 = 69,000 [A]</t>
  </si>
  <si>
    <t>štěrkopískový podsyp potrubí - tříděný písek 0/4</t>
  </si>
  <si>
    <t>"přípojky stoky A:" (545+65+13+123)*0,8*0,15 = 89,520 [A]_x000d_
 "revizní a uklidňovací šachty:" 12*1,5*1,5*0,1+12*1*1*0,1 = 3,900 [B]_x000d_
 "Celkem: "A+B = 93,420 [C]</t>
  </si>
  <si>
    <t>"provizorní kce""vozovky : "490*0,8 = 392,000 [A]_x000d_
 "předpoklad obnova chodníků : "230 = 230,000 [B]_x000d_
 "Celkem: "A+B = 622,000 [C]</t>
  </si>
  <si>
    <t>"provizorní kce"": "490*0,8 = 392,000 [A]</t>
  </si>
  <si>
    <t>"předpoklad obnova chodníků : "230-30 = 200,000 [A]</t>
  </si>
  <si>
    <t>"předpoklad vjezdy : "30 = 30,000 [A]</t>
  </si>
  <si>
    <t>"dle potřeby : "12 = 12,000 [A]</t>
  </si>
  <si>
    <t>potrubí PE 100 RC SDR11 50x4,6 včetně tvarovek (elektrotvarovky, tvarovky na tupo a přírubové tvarovky apod.)
dle kladečského schématu D.1.6.</t>
  </si>
  <si>
    <t>"přípojky stoky A:" 123 = 123,000 [A]</t>
  </si>
  <si>
    <t xml:space="preserve">PVC DN150  plnostěnné SN 12 včetně tvarovek</t>
  </si>
  <si>
    <t>"přípojky stoky A: "545 = 545,000 [A]</t>
  </si>
  <si>
    <t xml:space="preserve">PVC DN200  plnostěnné SN 12 včetně tvarovek</t>
  </si>
  <si>
    <t>"přípojky stoky A:" 65 = 65,000 [A]</t>
  </si>
  <si>
    <t>PVC DN250 plnostěnné SN 12 včetně tvarovek</t>
  </si>
  <si>
    <t>"přípojky stoky A:" 13 = 13,000 [A]</t>
  </si>
  <si>
    <t>87627</t>
  </si>
  <si>
    <t>CHRÁNIČKY Z TRUB PLASTOVÝCH DN DO 100MM</t>
  </si>
  <si>
    <t>25 = 25,000 [A]</t>
  </si>
  <si>
    <t>87644</t>
  </si>
  <si>
    <t>CHRÁNIČKY Z TRUB PLASTOVÝCH DN DO 250MM</t>
  </si>
  <si>
    <t>87815</t>
  </si>
  <si>
    <t>NASUNUTÍ PLAST TRUB DN DO 50MM DO CHRÁNIČKY</t>
  </si>
  <si>
    <t>včetně vystrojení chráničky dle D.1.7 (vymezovací objímky, koncové manžety)</t>
  </si>
  <si>
    <t>87833</t>
  </si>
  <si>
    <t>NASUNUTÍ PLAST TRUB DN DO 150MM DO CHRÁNIČKY</t>
  </si>
  <si>
    <t>894846</t>
  </si>
  <si>
    <t>ŠACHTY KANALIZAČNÍ PLASTOVÉ D 400MM</t>
  </si>
  <si>
    <t>revizní šachty včetně poklopu
dle specifikace v PD D.1.4</t>
  </si>
  <si>
    <t>12 = 12,000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</si>
  <si>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</si>
  <si>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UKLIDŇOVACÍ ŠACHTA Z BETON DÍLCŮ NA POTRUBÍ VÝTLAKU</t>
  </si>
  <si>
    <t>kanalizační šachty uklidňovací na potrubí výtlaku, prefa dílce, nátěry, rám+poklopu D400, vč. přírubového kolena, TP DN50 s kotevní přírubou apod.
dle specifikace v PD D.1.4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</si>
  <si>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</si>
  <si>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899612</t>
  </si>
  <si>
    <t>ZKOUŠKA VODOTĚSNOSTI POTRUBÍ DN DO 80MM</t>
  </si>
  <si>
    <t>899632</t>
  </si>
  <si>
    <t>ZKOUŠKA VODOTĚSNOSTI POTRUBÍ DN DO 150MM</t>
  </si>
  <si>
    <t>"přípojky stoky A:" 545 = 545,000 [A]</t>
  </si>
  <si>
    <t>899642</t>
  </si>
  <si>
    <t>ZKOUŠKA VODOTĚSNOSTI POTRUBÍ DN DO 200MM</t>
  </si>
  <si>
    <t xml:space="preserve">"stávající  potrubí v trase nových přípojek předpoklad 60% celk.délky z toho 70% plast 30% kamenina : "545*0,6 = 327,000 [A]</t>
  </si>
  <si>
    <t>969234</t>
  </si>
  <si>
    <t>VYBOURÁNÍ POTRUBÍ DN DO 200MM KANALIZAČ</t>
  </si>
  <si>
    <t xml:space="preserve">"stávající  potrubí v trase nových přípojek předpoklad 60% celk.délky z toho 70% plast 30% kamenina : "65*0,6 = 39,000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</si>
  <si>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</si>
  <si>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"stávající plastové potrubí v trase nových přípojek"": "13 = 13,000 [A]</t>
  </si>
  <si>
    <t>SO 304</t>
  </si>
  <si>
    <t>Kanalizační přípojky napojeny na stoku A1</t>
  </si>
  <si>
    <t>"hloubení rýh pol. 122738, 132738, 132838, 138438, 138938: "124,111*2,0 = 248,222 [A]_x000d_
 "kamenivo pol.113328 : "12,4*2,0 = 24,800 [B]_x000d_
 "Celkem: "A+B = 273,022 [C]</t>
  </si>
  <si>
    <t>"pol.969233 : "73*0,3*0,04 = 0,876 [A]</t>
  </si>
  <si>
    <t>"pol.969233 : "73*0,7*0,005 = 0,256 [A]</t>
  </si>
  <si>
    <t>"zemina pro ohumusování : "27*0,8*0,15 = 3,240 [A]</t>
  </si>
  <si>
    <t>"vybourání štěrkových vrstev ve vozovce sil.III/3012 a části odbočky (prům.tl. kameniva 0,31m)"": "50*0,8*0,31 = 12,400 [A]</t>
  </si>
  <si>
    <t>"vybourání asfalt. vrstev""ve vozovce sil.III/3012 a části odbočky (prům.tl. asf. 0,33m): "50*0,8*0,33 = 13,200 [A]</t>
  </si>
  <si>
    <t>"provizorní kce: "50*2 = 100,000 [A]</t>
  </si>
  <si>
    <t>2*10 = 20,000 [A]</t>
  </si>
  <si>
    <t>"zemní hrázky : "31,5 = 31,500 [A]</t>
  </si>
  <si>
    <t>"přípojky stoky A1 :" (73+1)*0,8*1,8+1*1,5*1,5*1,8 = 110,610 [A]_x000d_
 "odpočet vybouraných živičných vrstev: "-50*0,8*0,45 = -18,000 [B]_x000d_
 "Celkem: "A+B = 92,610 [C]_x000d_
 C*(0,031+0,247) = 25,746 [D]</t>
  </si>
  <si>
    <t>"přípojky stoky A1 :" (73+1)*0,8*1,8+1*1,5*1,5*1,8 = 110,610 [A]_x000d_
 "odpočet vybouraných živičných vrstev: "-50*0,8*0,45 = -18,000 [B]_x000d_
 "Celkem: "A+B = 92,610 [C]_x000d_
 C*(0,387+0,145) = 49,269 [D]</t>
  </si>
  <si>
    <t>"přípojky stoky A1 :" (73+1)*0,8*1,8+1*1,5*1,5*1,8 = 110,610 [A]_x000d_
 "odpočet vybouraných živičných vrstev: "-50*0,8*0,45 = -18,000 [B]_x000d_
 "Celkem: "A+B = 92,610 [C]_x000d_
 C*0,055 = 5,094 [D]</t>
  </si>
  <si>
    <t>"přípojky stoky A1 :" (73+1)*0,8*1,8+1*1,5*1,5*1,8 = 110,610 [A]_x000d_
 "odpočet vybouraných živičných vrstev: "-50*0,8*0,45 = -18,000 [B]_x000d_
 "Celkem: "A+B = 92,610 [C]_x000d_
 C*(0,122+0,013) = 12,502 [D]</t>
  </si>
  <si>
    <t>"pol.č.138938 : "12,502 = 12,502 [A]</t>
  </si>
  <si>
    <t xml:space="preserve">"pol.č.122738, 132738, 132838, 138438 a 138938  : "31,5+25,746+49,269+5,094+12,502 = 124,111 [A]</t>
  </si>
  <si>
    <t>"přípojky stoky A1:" (73+1)*0,8*(1,8-0,15-0,3-0,15)+1*(1,5*1,5-3,14*0,6*0,6)*1,8 = 73,055 [A]_x000d_
 "odpočet nové komunikace: "-50*0,8*0,45 = -18,000 [B]_x000d_
 "Celkem: "A+B = 55,055 [C]</t>
  </si>
  <si>
    <t>"přípojky stoky B:" (73)*(0,8*(0,3+0,15)-3,14*0,081*0,081)+1*0,8*0,3*0,15 = 24,812 [A]</t>
  </si>
  <si>
    <t>"provizorní kce :" 50*0,8 = 40,000 [A]</t>
  </si>
  <si>
    <t>včetně nákupu vhodné zeminy</t>
  </si>
  <si>
    <t>27*0,8 = 21,600 [A]</t>
  </si>
  <si>
    <t>"přípojky stoky B:" 73+1 = 74,000 [A]</t>
  </si>
  <si>
    <t>"přípojky stoky B:" (73+1)*0,8*0,15 = 8,880 [A]_x000d_
 "revizní a uklidňovací šachty:" 1*1,5*1,5*0,1 = 0,225 [B]_x000d_
 "Celkem: "A+B = 9,105 [C]</t>
  </si>
  <si>
    <t>"provizorní kce : "50*0,8 = 40,000 [A]</t>
  </si>
  <si>
    <t>"přípojky stoky B:" 1 = 1,000 [A]</t>
  </si>
  <si>
    <t>PVC DN150 plnostěnné SN 12 včetně tvarovek</t>
  </si>
  <si>
    <t>"přípojky stoky B:" 73 = 73,000 [A]</t>
  </si>
  <si>
    <t>kanalizační šachty uklidňovací na potrubí výtlaku včetně poklopu
dle specifikace v PD D.1.4</t>
  </si>
  <si>
    <t>"přípojky stoky A1:" 74 = 74,000 [A]</t>
  </si>
  <si>
    <t xml:space="preserve">"stávající  potrubí v trase nových přípojek z toho 70% plast 30% kamenina : "73 = 73,000 [A]</t>
  </si>
  <si>
    <t>SO 315</t>
  </si>
  <si>
    <t>Vodovodní přípojky napojeny na řad A</t>
  </si>
  <si>
    <t>"hloubení rýh pol. 132738, 132838, 138438, 138938: "(20,644+39,506+4,084+10,025)*2,0 = 148,518 [A]_x000d_
 "štěrkové vrstvy pol. 113328: "15,312*2,0 = 30,624 [B]_x000d_
 "odkopávky pol. 122738 : "63*2,0 = 126,000 [C]_x000d_
 "Celkem: "A+B+C = 305,142 [D]</t>
  </si>
  <si>
    <t>"SC vrstvy pol. 113348: "7,888*2,5 = 19,720 [A]</t>
  </si>
  <si>
    <t>014132</t>
  </si>
  <si>
    <t>POPLATKY ZA SKLÁDKU TYP S-NO (NEBEZPEČNÝ ODPAD)</t>
  </si>
  <si>
    <t>olovo</t>
  </si>
  <si>
    <t>"olověné přípojky z pol.96911 :"86,5*0,3*0,01 = 0,260 [A]</t>
  </si>
  <si>
    <t>"zemina pro ohumusování : "29*0,8*0,15 = 3,480 [A]</t>
  </si>
  <si>
    <t>"vybourání štěrkových vrstev: "58*0,8*0,33 = 15,312 [A]</t>
  </si>
  <si>
    <t>"vybourání SC vrstev: "58*0,8*0,17 = 7,888 [A]</t>
  </si>
  <si>
    <t>"odstranění asfalt. vrstev (průměrná tl.vrstvy 0,20m)"" : "58*0,8*0,20 = 9,280 [A]</t>
  </si>
  <si>
    <t>"provizorní kce : "58*2 = 116,000 [A]</t>
  </si>
  <si>
    <t>"převedení toku při překopu pro chráničky přípojek : "2*2*3,5*1,5*3 = 63,000 [A]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</si>
  <si>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E*(0,031+0,247) = 20,644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</si>
  <si>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E*(0,387+0,145) = 39,506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</si>
  <si>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E*0,055 = 4,084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</si>
  <si>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E*(0,122+0,013) = 10,025 [F]</t>
  </si>
  <si>
    <t>"dle pol.138938 : "10,025 = 10,025 [A]</t>
  </si>
  <si>
    <t xml:space="preserve">"pol.č.132738, 132838, 138438, 122738 a 138938  : "20,644+39,506+4,084+63+10,025 = 137,259 [A]</t>
  </si>
  <si>
    <t>"vodovodní přípojky řad A:" (72-7)*0,8*(1,5-0,15-0,032-0,3)+14,5*0,8*(1,5-0,15-0,05-0,3)+(1,4*1,4-3,14*0,35*0,35)*1,5+7*0,8*(1,5-0,15-0,1-0,3) = 72,219 [A]_x000d_
 "odpočet nové komunikace: "-58*0,8*0,44 = -20,416 [B]_x000d_
 "Celkem: "A+B = 51,803 [C]</t>
  </si>
  <si>
    <t>"vodovodní přípojky řad A:" (72-7)*0,8*(0,032+0,3)-(72-7)*3,14*0,016*0,016+14,5*0,8*(0,05+0,3)-14,5*3,14*0,025*0,025+7*(0,8*(0,1+0,3)-3,14*0,05*0,05) = 23,428 [A]</t>
  </si>
  <si>
    <t>"provizorní kce : "58*0,8 = 46,400 [A]</t>
  </si>
  <si>
    <t>29*0,8 = 23,200 [A]</t>
  </si>
  <si>
    <t>"vodovodní přípojky řad A:" 72+14,5 = 86,500 [A]</t>
  </si>
  <si>
    <t>26113</t>
  </si>
  <si>
    <t>VRTY PRO PROSTUP CHRÁNIČKY V BETONU D DO 150MM</t>
  </si>
  <si>
    <t>jádrový vrt DN 150 + utěsnění</t>
  </si>
  <si>
    <t>"prostup zdí : "1 = 1,000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</si>
  <si>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</si>
  <si>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"vodovodní přípojky řad A:" (72+14,5)*0,8*0,15 = 10,380 [A]</t>
  </si>
  <si>
    <t>465512</t>
  </si>
  <si>
    <t>DLAŽBY Z LOMOVÉHO KAMENE NA MC</t>
  </si>
  <si>
    <t>vybourání a obnova kamenná dlažby z lom. kamene min. tl. 200 mm, včetně vyspárování z M25-XF4 a podkladního betonu C 20/25 n XF3 v tl.100mm</t>
  </si>
  <si>
    <t>"obnova dna""předpoklad : "4*0,3 = 1,200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</si>
  <si>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</si>
  <si>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87314</t>
  </si>
  <si>
    <t>POTRUBÍ Z TRUB PLASTOVÝCH TLAKOVÝCH SVAŘOVANÝCH DN DO 40MM</t>
  </si>
  <si>
    <t>potrubí PE 100 RC SDR11 32x3,0 včetně tvarovek, TLT ISO spojek apod.
dle kladečského schématu D.2.6</t>
  </si>
  <si>
    <t>"vodovodní přípojky řad A:" 72 = 72,000 [A]</t>
  </si>
  <si>
    <t>potrubí PE 100 RC SDR11 63x5,8 včetně tvarovek, TLT ISO spojek apod.
dle kladečského schématu D.2.6</t>
  </si>
  <si>
    <t>"vodovodní přípojky řad A:" 14,5 = 14,500 [A]</t>
  </si>
  <si>
    <t>4+3 = 7,000 [A]</t>
  </si>
  <si>
    <t>87814</t>
  </si>
  <si>
    <t>NASUNUTÍ PLAST TRUB DN DO 40MM DO CHRÁNIČKY</t>
  </si>
  <si>
    <t>včetně vystrojení chráničky dle D.2.7 (vymezovací objímky, koncové manžety)</t>
  </si>
  <si>
    <t>891114</t>
  </si>
  <si>
    <t>ŠOUPÁTKA DN DO 40MM</t>
  </si>
  <si>
    <t>přípojková šoupátka pro domovní přípojky</t>
  </si>
  <si>
    <t>18 = 18,000 [A]</t>
  </si>
  <si>
    <t>891214</t>
  </si>
  <si>
    <t>VENTILY DN DO 40MM</t>
  </si>
  <si>
    <t>redukční ventil</t>
  </si>
  <si>
    <t>9 = 9,000 [A]</t>
  </si>
  <si>
    <t>891215</t>
  </si>
  <si>
    <t>VENTILY DN DO 50MM</t>
  </si>
  <si>
    <t>zemní souprava teleskopická včetně šoupátkového poklopu a podkladní desky poklopu</t>
  </si>
  <si>
    <t>893111</t>
  </si>
  <si>
    <t>ŠACHTA ARMATURNÍ PLASTOVÁ</t>
  </si>
  <si>
    <t>vodoměrné šachty včetně poklopu a vystrojení
dle specifikace v PD D.2.5</t>
  </si>
  <si>
    <t>"P1 : "1 = 1,000 [A]</t>
  </si>
  <si>
    <t>96911</t>
  </si>
  <si>
    <t>VYBOURÁNÍ POTRUBÍ DN DO 50MM VODOVODNÍCH</t>
  </si>
  <si>
    <t>vybourání stávajícího vodovodního potrubí včetně naložení, odvozu a uložení na skládku 
vzhledem k malému množství bouraného materiálu bude poplatek za skládku plast a ocel potrubí zahrnut do jednotkové ceny bourání
olověné přípojky budou uloženy na skládku nebezpečného odpadu 
ZHOTOVITEL V CENĚ ZOHLEDNÍ SKUTEČNÉ NÁKLADY NA DOPRAVU NA MÍSTO ULOŽENÍ</t>
  </si>
  <si>
    <t>"ocel 40% x plast 30% x olovo 30% v trase nových přípojek: "86,5 = 86,500 [A]</t>
  </si>
  <si>
    <t>SO 317</t>
  </si>
  <si>
    <t>Vodovodní přípojky napojeny na řad B</t>
  </si>
  <si>
    <t>"hloubení rýh pol. 132738, 132838, 138438, 138938: "(25,499+48,797+5,045+12,383)*2,0 = 183,448 [A]_x000d_
 "štěrkové vrstvy pol. 113328: "15,008*2,0 = 30,016 [B]_x000d_
 "odkopávky pol. 122738 : "31,5*2,0 = 63,000 [C]_x000d_
 "Celkem: "A+B+C = 276,464 [D]</t>
  </si>
  <si>
    <t>"SC vrstvy pol. 113348: "9,648*2,5 = 24,120 [A]</t>
  </si>
  <si>
    <t>"olověné přípojky z pol.96911 : "99*0,3*0,01 = 0,297 [A]</t>
  </si>
  <si>
    <t>"zemina pro ohumusování : "32*0,8*0,15 = 3,840 [A]</t>
  </si>
  <si>
    <t>"vybourání štěrkových vrstev: "67*0,8*0,28 = 15,008 [A]</t>
  </si>
  <si>
    <t>"vybourání SC vrstev: "67*0,8*0,18 = 9,648 [A]</t>
  </si>
  <si>
    <t>"odstranění asfalt. vrstev (průměrná tl.vrstvy 0,10m)"" : "67*0,8*0,1 = 5,360 [A]</t>
  </si>
  <si>
    <t>"převedení toku při překopu pro chráničky přípojek : "2*3,5*1,5*3 = 31,500 [A]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</si>
  <si>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E*(0,031+0,247) = 25,499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</si>
  <si>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E*(0,387+0,145) = 48,797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</si>
  <si>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E*0,055 = 5,045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</si>
  <si>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E*(0,122+0,013) = 12,383 [F]</t>
  </si>
  <si>
    <t>"dle pol.138938 : "12,383 = 12,383 [A]</t>
  </si>
  <si>
    <t xml:space="preserve">"pol.č.132738, 132838, 138438, 122738 a 138938  : "25,499+48,797+5,045+31,5+12,383 = 123,224 [A]</t>
  </si>
  <si>
    <t>"vodovodní přípojky řad B:" (199-6,5)*0,8*(1,5-0,15-0,032-0,3)+(1,4*1,4-3,14*0,35*0,35)*1,5+6,5*0,8*(1,5-0,15-0,1-0,3) = 164,075 [A]_x000d_
 "odpočet nové komunikace: "-67*0,8*0,44 = -23,584 [B]_x000d_
 "Celkem: "A+B = 140,491 [C]</t>
  </si>
  <si>
    <t>"vodovodní přípojky řad B:" (100-6,5)*0,8*(0,032+0,3)-(100-6,5)*3,14*0,016*0,016+6,5*(0,8*(0,1+0,3)-3,14*0,05*0,05) = 26,787 [A]</t>
  </si>
  <si>
    <t>"provizorní kce : "67*0,8 = 53,600 [A]</t>
  </si>
  <si>
    <t>32*0,8 = 25,600 [A]</t>
  </si>
  <si>
    <t>"vodovodní přípojky řad B:" 99 = 99,000 [A]</t>
  </si>
  <si>
    <t>"vodovodní přípojky řad B:" 99*0,8*0,15 = 11,880 [A]</t>
  </si>
  <si>
    <t>"obnova dna""předpoklad : "1*4*0,3 = 1,200 [A]</t>
  </si>
  <si>
    <t>"vodovodní přípojky řad B:" 87+12 = 99,000 [A]</t>
  </si>
  <si>
    <t>3,0+3,5 = 6,500 [A]</t>
  </si>
  <si>
    <t>6,5 = 6,500 [A]</t>
  </si>
  <si>
    <t>přípojková šoupátka</t>
  </si>
  <si>
    <t>20 = 20,000 [A]</t>
  </si>
  <si>
    <t>zemní souprava včetně šoupátkového poklopu a podkladní desky poklopu</t>
  </si>
  <si>
    <t>"P34 : "1 = 1,000 [A]</t>
  </si>
  <si>
    <t>"provizorní kce : "67*2 = 134,000 [A]</t>
  </si>
  <si>
    <t>"olověné 30% x plast 30% x ocel 40% v trase nových přípojek: "99 = 99,000 [A]</t>
  </si>
  <si>
    <t>SO 319</t>
  </si>
  <si>
    <t>Vodovodní přípojky napojeny na řad C</t>
  </si>
  <si>
    <t>"hloubení rýh pol. 132738, 132838, 138438, 138938: "(16,54+31,652+3,272+8,032)*2,0 = 118,992 [A]_x000d_
 "štěrkové vrstvy pol. 113328: "10,752*2,0 = 21,504 [B]_x000d_
 "odkopávky pol.122738 : "75*2,0 = 150,000 [C]_x000d_
 "Celkem: "A+B+C = 290,496 [D]</t>
  </si>
  <si>
    <t>"SC vrstvy pol. 113348: "6,912*2,3 = 15,898 [A]</t>
  </si>
  <si>
    <t>"olověné přípojky z pol.96911 : "67,5*0,3*0,01 = 0,203 [A]</t>
  </si>
  <si>
    <t>"zemina pro ohumusování :" 23*0,8*0,15 = 2,760 [A]</t>
  </si>
  <si>
    <t>"vybourání štěrkových vrstev: "48*0,8*0,28 = 10,752 [A]</t>
  </si>
  <si>
    <t>dle diagnostiky
včetně naložení, odvozu a uložení na skládku
v souběhu s vodovodními řady</t>
  </si>
  <si>
    <t>"vybourání SC vrstev: "48*0,8*0,18 = 6,912 [A]</t>
  </si>
  <si>
    <t>"odstranění asfalt. vrstev (průměrná tl.vrstvy 0,10m)"" : "48*0,8*0,1 = 3,840 [A]</t>
  </si>
  <si>
    <t>"provizorní kce : "48*2 = 96,000 [A]</t>
  </si>
  <si>
    <t>4*10 = 40,000 [A]</t>
  </si>
  <si>
    <t>"převedení toku při překopu pro chráničky přípojek : "4*2*2,5*1,5*2,5 = 75,000 [A]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</si>
  <si>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E*(0,031+0,247) = 16,540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</si>
  <si>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E*(0,387+0,145) = 31,652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</si>
  <si>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E*0,055 = 3,272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</si>
  <si>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E*(0,122+0,013) = 8,032 [F]</t>
  </si>
  <si>
    <t>"dle pol.138938 : "8,032 = 8,032 [A]</t>
  </si>
  <si>
    <t xml:space="preserve">"pol.č.132738, 132838, 138438, 122738 a 138938  :"16,54+31,652+3,272+75+8,032 = 134,496 [A]</t>
  </si>
  <si>
    <t>"vodovodní přípojky řad C:" (67,5-12)*0,8*(1,5-0,15-0,032-0,3)+12*0,8*(1,5-0,15-0,1-0,3) = 54,319 [A]_x000d_
 "odpočet nové komunikace: "-48*0,8*0,44 = -16,896 [B]_x000d_
 "Celkem: "A+B = 37,423 [C]</t>
  </si>
  <si>
    <t>"vodovodní přípojky řad C:" (67,5-12)*0,8*(0,032+0,3)-(67,5-12)*3,14*0,016*0,016+12*(0,8*(0,1+0,3)-3,14*0,05*0,05) = 18,442 [A]</t>
  </si>
  <si>
    <t>"provizorní kce : "48*0,8 = 38,400 [A]</t>
  </si>
  <si>
    <t>23*0,8 = 18,400 [A]</t>
  </si>
  <si>
    <t>"vodovodní přípojky řad C:" 67,5 = 67,500 [A]</t>
  </si>
  <si>
    <t>"prostup zdí : "4 = 4,000 [A]</t>
  </si>
  <si>
    <t>"vodovodní přípojky řad C:" 67,5*0,8*0,15 = 8,100 [A]</t>
  </si>
  <si>
    <t>"obnova dna""předpoklad : "4*4*0,3 = 4,800 [A]</t>
  </si>
  <si>
    <t>3,5+3+3,5+2,5 = 12,500 [A]</t>
  </si>
  <si>
    <t>12,5 = 12,500 [A]</t>
  </si>
  <si>
    <t>13 = 13,000 [A]</t>
  </si>
  <si>
    <t>"olověné 30% x plast 30% x ocel 40% v trase nových přípojek: "67,5 = 67,500 [A]</t>
  </si>
  <si>
    <t>SO 323</t>
  </si>
  <si>
    <t>Vodovodní přípojka napojena na řad Radeč</t>
  </si>
  <si>
    <t>"hloubení rýh pol. 132738, 132838, 138438, 138938: "(22,405+42,875+4,433+10,88)*2,0 = 161,186 [A]_x000d_
 "štěrkové vrstvy pol. 113438, 328: "10*0,8*0,30*2,0+16,432*2,0 = 37,664 [D]_x000d_
 "Celkem: "A+D = 198,850 [E]</t>
  </si>
  <si>
    <t>"asfaltové vrstvy pol. 113438: "10*0,8*0,10*2,4 = 1,920 [A]</t>
  </si>
  <si>
    <t>"zemina pro ohumusování :" 5*0,8*0,15 = 0,600 [A]</t>
  </si>
  <si>
    <t>"vybourání štěrkových vrstev hl.trasa: "79*0,8*0,26 = 16,432 [A]</t>
  </si>
  <si>
    <t xml:space="preserve">"komunikace -""předpoklad  tl. kce asf. 0,10m a šd 0,30m  : "10*0,8*0,40 = 3,200 [A]</t>
  </si>
  <si>
    <t>"zafrézování přesahu do stávajícího krytu obnovy : "10*2*0,25 = 5,000 [B]_x000d_
 "vybourání štěrkových vrstev hl.trasa: "79*0,8*0,18 = 11,376 [A]_x000d_
 "Celkem: "B+A = 16,376 [C]</t>
  </si>
  <si>
    <t>"obnova povrchů: "(10+79)*2 = 178,000 [A]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</si>
  <si>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E*(0,031+0,247) = 22,405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</si>
  <si>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E*(0,387+0,145) = 42,875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</si>
  <si>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E*0,055 = 4,433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</si>
  <si>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E*(0,122+0,013) = 10,880 [F]</t>
  </si>
  <si>
    <t>"dle pol.138938 : "10,88 = 10,880 [A]</t>
  </si>
  <si>
    <t xml:space="preserve">"pol.č.132738, 132838, 138438  a 138938  :" 22,405+42,875+4,433+10,88 = 80,593 [A]</t>
  </si>
  <si>
    <t>"vodovodní přípojka řad Radeč:" 93*0,8*(1,5-0,15-0,032-0,3) = 75,739 [A]_x000d_
 "odpočet nové komunikace: "-10*0,8*0,49-79*0,8*0,45 = -32,360 [B]_x000d_
 "Celkem: "A+B = 43,379 [C]</t>
  </si>
  <si>
    <t>"vodovodní přípojka řad Radeč:" 93*0,8*(0,032+0,3)-93*3,14*0,016*0,016 = 24,626 [A]</t>
  </si>
  <si>
    <t>"obnova povrchů: "10*0,8 = 8,000 [A]_x000d_
 "provizorní kce : "79*0,8 = 63,200 [B]_x000d_
 "Celkem: "A+B = 71,200 [C]</t>
  </si>
  <si>
    <t>5*0,8 = 4,000 [A]</t>
  </si>
  <si>
    <t>"vodovodní přípojka řad Radeč:" 93 = 93,000 [A]</t>
  </si>
  <si>
    <t>"vodovodní přípojka řad Radeč:" 93*0,8*0,15 = 11,160 [A]</t>
  </si>
  <si>
    <t>"obnova povrchů: "10*0,8 = 8,000 [A]_x000d_
 "zafrézování přesahu do stávajícího krytu obnovy : "10*2*0,25 = 5,000 [B]_x000d_
 "Celkem: "A+B = 13,000 [C]</t>
  </si>
  <si>
    <t>"obnova povrchů: "10*0,8 = 8,000 [A]_x000d_
 "přesahy do stávajícího krytu obnovy : "10*2*0,25 = 5,000 [C]_x000d_
 "provizorní kce : "79*0,8 = 63,200 [D]_x000d_
 "Celkem: "A+C+D = 76,200 [E]</t>
  </si>
  <si>
    <t>"obnova povrchů : "10*0,8 = 8,000 [A]</t>
  </si>
  <si>
    <t>TLT uzávěrový navrtávací pasy pro domovní přípojky
dle kladečského schématu D.2.6</t>
  </si>
  <si>
    <t>Vedlejší a ostatní náklady</t>
  </si>
  <si>
    <t>02720</t>
  </si>
  <si>
    <t>POMOC PRÁCE ZŘÍZ NEBO ZAJIŠŤ REGULACI A OCHRANU DOPRAVY</t>
  </si>
  <si>
    <t>km</t>
  </si>
  <si>
    <t xml:space="preserve">Svoz cestujících z místní části obce Radeč po dobu stavby 2x denně tam a zpět, pro zajištění základní obslužnosti zejména pro školáky a starší občany.  
Předpokládaná doba svozů v pracovní dny - 360 dnů, 16 km denně. Obsluha mikrobusy.
Položka se bude čerpat dle skutečnosti.</t>
  </si>
  <si>
    <t>360*16 = 5760,000 [A]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</si>
  <si>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</si>
  <si>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</si>
  <si>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apod. v trase příčné přechody atd. Přechody nutno ochránit. Zajištění stavby proti škodě na okolních pozemcích a objektech. 
Pro SO Veřejná kanalizace a vodovodní řád Radeč, SO Vodovodní a kanalizační přípojky Radeč a SO VO Úpice SO403 etapa I.
PEVNÁ CENA</t>
  </si>
  <si>
    <t>"zajištěnía ochrana stávajících IS :"_x000d_
 1 = 1,000 [A]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</si>
  <si>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</si>
  <si>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</si>
  <si>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</si>
  <si>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stavby.
Pro SO Veřejná kanalizace a vodovodní řád Radeč, SO Vodovodní a kanalizační přípojky Radeč a SO VO Úpice SO403 etapa I.
3x tištěné paré + 1x CD
PEVNÁ CENA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</si>
  <si>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</si>
  <si>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</si>
  <si>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</si>
  <si>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vztahu, potvrzený katastrálním úřadem.
Pro SO Veřejná kanalizace a vodovodní řád Radeč, SO Vodovodní a kanalizační přípojky Radeč a SO VO Úpice SO403 etapa I.
12 x tiskem
PEVNÁ CENA</t>
  </si>
  <si>
    <t>OSTATNÍ POŽADAVKY - GEODETICKÉ ZAMĚŘENÍ VRSTEV</t>
  </si>
  <si>
    <t>Zaměření vrstev pro určení kubatur zemních prací a pro určení kubatur konstrukčních vrstev a celkových plošných a délkových výměr. 
Pro SO Veřejná kanalizace a vodovodní řád Radeč a SO Vodovodní a kanalizační přípojky Radeč. 
PEVNÁ CENA</t>
  </si>
  <si>
    <t>Veškerá nutná zaměření nutná k realizaci díla(např.zaměření stavby před výstavbou, vytyčení stavby a obvodu staveniště apod.) a k uvedení stavby do užívání a řádnému předání dokončeného díla. 
Pro SO Veřejná kanalizace a vodovodní řád Radeč, SO Vodovodní a kanalizační přípojky Radeč a SO VO Úpice SO403 etapa I.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</si>
  <si>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</si>
  <si>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</si>
  <si>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 Veřejná kanalizace a vodovodní řád Radeč, SO Vodovodní a kanalizační přípojky Radeč a SO VO Úpice SO403 etapa I.
PEVNÁ CENA</t>
  </si>
  <si>
    <t>02943</t>
  </si>
  <si>
    <t>OSTATNÍ POŽADAVKY - VYPRACOVÁNÍ RDS</t>
  </si>
  <si>
    <t>Realizační dokumentace stavby ( tiskem 3x + 1x CD). Obsah dle potřeb zhotovitele v souladu s PDPS, Řeší podrobnosti pro kvalitní a bezpečné zhotovení stavby. Detaily řešení apod. Vypracuje autorizovaná osoba. Odsouhlasí správce stavby. Havarijní plán a protipovodňový plán ( tiskem 2x).
Pro SO Veřejná kanalizace a vodovodní řád Radeč a SO Vodovodní a kanalizační přípojky Radeč.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</si>
  <si>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</si>
  <si>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</si>
  <si>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</si>
  <si>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</si>
  <si>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</si>
  <si>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ZPRÁVY, MANIPULAČNÍ ŘÁDY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</si>
  <si>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</si>
  <si>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</si>
  <si>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</si>
  <si>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Náklady na zřízení a udržování informačních tabulí (2ks na celou stavbu) s údaji o stavbě s textem dle vzoru
objednatele vč.kotvení a podstavce.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</si>
  <si>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</si>
  <si>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</si>
  <si>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</si>
  <si>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Pro SO Veřejná kanalizace a vodovodní řád Radeč, SO Vodovodní a kanalizační přípojky Radeč a SO VO Úpice SO403 etapa I.
PEVNÁ CENA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</si>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</sst>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theme" Target="theme/theme1.xml" /><Relationship Id="rId41" Type="http://schemas.openxmlformats.org/officeDocument/2006/relationships/calcChain" Target="calcChain.xml" /><Relationship Id="rId4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SUMIFS(I10:I212,A10:A212,"SD")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SUMIFS(I11:I51,A11:A51,"P")</f>
        <v>0</v>
      </c>
      <c r="J10" s="28"/>
    </row>
    <row r="11" ht="45">
      <c r="A11" s="29" t="s">
        <v>32</v>
      </c>
      <c r="B11" s="29">
        <v>1</v>
      </c>
      <c r="C11" s="30" t="s">
        <v>33</v>
      </c>
      <c r="D11" s="29" t="s">
        <v>34</v>
      </c>
      <c r="E11" s="31" t="s">
        <v>35</v>
      </c>
      <c r="F11" s="32" t="s">
        <v>36</v>
      </c>
      <c r="G11" s="33">
        <v>350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60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40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42</v>
      </c>
      <c r="D15" s="29" t="s">
        <v>34</v>
      </c>
      <c r="E15" s="31" t="s">
        <v>35</v>
      </c>
      <c r="F15" s="32" t="s">
        <v>36</v>
      </c>
      <c r="G15" s="33">
        <v>350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43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44</v>
      </c>
      <c r="D18" s="29" t="s">
        <v>34</v>
      </c>
      <c r="E18" s="31" t="s">
        <v>45</v>
      </c>
      <c r="F18" s="32" t="s">
        <v>46</v>
      </c>
      <c r="G18" s="33">
        <v>661.46000000000004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37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 ht="60">
      <c r="A20" s="29" t="s">
        <v>39</v>
      </c>
      <c r="B20" s="36"/>
      <c r="C20" s="37"/>
      <c r="D20" s="37"/>
      <c r="E20" s="39" t="s">
        <v>47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30">
      <c r="A22" s="29" t="s">
        <v>32</v>
      </c>
      <c r="B22" s="29">
        <v>4</v>
      </c>
      <c r="C22" s="30" t="s">
        <v>48</v>
      </c>
      <c r="D22" s="29" t="s">
        <v>34</v>
      </c>
      <c r="E22" s="31" t="s">
        <v>49</v>
      </c>
      <c r="F22" s="32" t="s">
        <v>46</v>
      </c>
      <c r="G22" s="33">
        <v>0.88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37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 ht="60">
      <c r="A24" s="29" t="s">
        <v>39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51</v>
      </c>
      <c r="D26" s="29" t="s">
        <v>34</v>
      </c>
      <c r="E26" s="31" t="s">
        <v>52</v>
      </c>
      <c r="F26" s="32" t="s">
        <v>46</v>
      </c>
      <c r="G26" s="33">
        <v>614.03499999999997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37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 ht="45">
      <c r="A28" s="29" t="s">
        <v>39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55</v>
      </c>
      <c r="D30" s="29" t="s">
        <v>34</v>
      </c>
      <c r="E30" s="31" t="s">
        <v>52</v>
      </c>
      <c r="F30" s="32" t="s">
        <v>46</v>
      </c>
      <c r="G30" s="33">
        <v>614.03499999999997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 ht="45">
      <c r="A33" s="29" t="s">
        <v>32</v>
      </c>
      <c r="B33" s="29">
        <v>7</v>
      </c>
      <c r="C33" s="30" t="s">
        <v>57</v>
      </c>
      <c r="D33" s="29" t="s">
        <v>34</v>
      </c>
      <c r="E33" s="31" t="s">
        <v>58</v>
      </c>
      <c r="F33" s="32" t="s">
        <v>46</v>
      </c>
      <c r="G33" s="33">
        <v>614.03499999999997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37</v>
      </c>
      <c r="B34" s="36"/>
      <c r="C34" s="37"/>
      <c r="D34" s="37"/>
      <c r="E34" s="31" t="s">
        <v>58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45">
      <c r="A36" s="29" t="s">
        <v>32</v>
      </c>
      <c r="B36" s="29">
        <v>8</v>
      </c>
      <c r="C36" s="30" t="s">
        <v>59</v>
      </c>
      <c r="D36" s="29" t="s">
        <v>34</v>
      </c>
      <c r="E36" s="31" t="s">
        <v>60</v>
      </c>
      <c r="F36" s="32" t="s">
        <v>61</v>
      </c>
      <c r="G36" s="33">
        <v>1043.8599999999999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37</v>
      </c>
      <c r="B37" s="36"/>
      <c r="C37" s="37"/>
      <c r="D37" s="37"/>
      <c r="E37" s="31" t="s">
        <v>60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62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 ht="45">
      <c r="A40" s="29" t="s">
        <v>32</v>
      </c>
      <c r="B40" s="29">
        <v>9</v>
      </c>
      <c r="C40" s="30" t="s">
        <v>63</v>
      </c>
      <c r="D40" s="29" t="s">
        <v>34</v>
      </c>
      <c r="E40" s="31" t="s">
        <v>64</v>
      </c>
      <c r="F40" s="32" t="s">
        <v>46</v>
      </c>
      <c r="G40" s="33">
        <v>72.358000000000004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37</v>
      </c>
      <c r="B41" s="36"/>
      <c r="C41" s="37"/>
      <c r="D41" s="37"/>
      <c r="E41" s="31" t="s">
        <v>64</v>
      </c>
      <c r="F41" s="37"/>
      <c r="G41" s="37"/>
      <c r="H41" s="37"/>
      <c r="I41" s="37"/>
      <c r="J41" s="38"/>
    </row>
    <row r="42" ht="120">
      <c r="A42" s="29" t="s">
        <v>39</v>
      </c>
      <c r="B42" s="36"/>
      <c r="C42" s="37"/>
      <c r="D42" s="37"/>
      <c r="E42" s="39" t="s">
        <v>65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10</v>
      </c>
      <c r="C44" s="30" t="s">
        <v>66</v>
      </c>
      <c r="D44" s="29" t="s">
        <v>34</v>
      </c>
      <c r="E44" s="31" t="s">
        <v>67</v>
      </c>
      <c r="F44" s="32" t="s">
        <v>36</v>
      </c>
      <c r="G44" s="33">
        <v>1631.3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67</v>
      </c>
      <c r="F45" s="37"/>
      <c r="G45" s="37"/>
      <c r="H45" s="37"/>
      <c r="I45" s="37"/>
      <c r="J45" s="38"/>
    </row>
    <row r="46" ht="60">
      <c r="A46" s="29" t="s">
        <v>39</v>
      </c>
      <c r="B46" s="36"/>
      <c r="C46" s="37"/>
      <c r="D46" s="37"/>
      <c r="E46" s="39" t="s">
        <v>68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11</v>
      </c>
      <c r="C48" s="30" t="s">
        <v>69</v>
      </c>
      <c r="D48" s="29" t="s">
        <v>34</v>
      </c>
      <c r="E48" s="31" t="s">
        <v>70</v>
      </c>
      <c r="F48" s="32" t="s">
        <v>61</v>
      </c>
      <c r="G48" s="33">
        <v>45.610999999999997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70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71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3" t="s">
        <v>29</v>
      </c>
      <c r="B52" s="24"/>
      <c r="C52" s="25" t="s">
        <v>72</v>
      </c>
      <c r="D52" s="26"/>
      <c r="E52" s="23" t="s">
        <v>73</v>
      </c>
      <c r="F52" s="26"/>
      <c r="G52" s="26"/>
      <c r="H52" s="26"/>
      <c r="I52" s="27">
        <f>SUMIFS(I53:I64,A53:A64,"P")</f>
        <v>0</v>
      </c>
      <c r="J52" s="28"/>
    </row>
    <row r="53" ht="30">
      <c r="A53" s="29" t="s">
        <v>32</v>
      </c>
      <c r="B53" s="29">
        <v>12</v>
      </c>
      <c r="C53" s="30" t="s">
        <v>74</v>
      </c>
      <c r="D53" s="29" t="s">
        <v>34</v>
      </c>
      <c r="E53" s="31" t="s">
        <v>75</v>
      </c>
      <c r="F53" s="32" t="s">
        <v>76</v>
      </c>
      <c r="G53" s="33">
        <v>188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37</v>
      </c>
      <c r="B54" s="36"/>
      <c r="C54" s="37"/>
      <c r="D54" s="37"/>
      <c r="E54" s="31" t="s">
        <v>75</v>
      </c>
      <c r="F54" s="37"/>
      <c r="G54" s="37"/>
      <c r="H54" s="37"/>
      <c r="I54" s="37"/>
      <c r="J54" s="38"/>
    </row>
    <row r="55" ht="45">
      <c r="A55" s="29" t="s">
        <v>39</v>
      </c>
      <c r="B55" s="36"/>
      <c r="C55" s="37"/>
      <c r="D55" s="37"/>
      <c r="E55" s="39" t="s">
        <v>77</v>
      </c>
      <c r="F55" s="37"/>
      <c r="G55" s="37"/>
      <c r="H55" s="37"/>
      <c r="I55" s="37"/>
      <c r="J55" s="38"/>
    </row>
    <row r="56">
      <c r="A56" s="29" t="s">
        <v>41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>
      <c r="A57" s="29" t="s">
        <v>32</v>
      </c>
      <c r="B57" s="29">
        <v>13</v>
      </c>
      <c r="C57" s="30" t="s">
        <v>78</v>
      </c>
      <c r="D57" s="29" t="s">
        <v>34</v>
      </c>
      <c r="E57" s="31" t="s">
        <v>79</v>
      </c>
      <c r="F57" s="32" t="s">
        <v>80</v>
      </c>
      <c r="G57" s="33">
        <v>106.2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79</v>
      </c>
      <c r="F58" s="37"/>
      <c r="G58" s="37"/>
      <c r="H58" s="37"/>
      <c r="I58" s="37"/>
      <c r="J58" s="38"/>
    </row>
    <row r="59" ht="30">
      <c r="A59" s="29" t="s">
        <v>39</v>
      </c>
      <c r="B59" s="36"/>
      <c r="C59" s="37"/>
      <c r="D59" s="37"/>
      <c r="E59" s="39" t="s">
        <v>81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14</v>
      </c>
      <c r="C61" s="30" t="s">
        <v>82</v>
      </c>
      <c r="D61" s="29" t="s">
        <v>34</v>
      </c>
      <c r="E61" s="31" t="s">
        <v>83</v>
      </c>
      <c r="F61" s="32" t="s">
        <v>80</v>
      </c>
      <c r="G61" s="33">
        <v>1003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83</v>
      </c>
      <c r="F62" s="37"/>
      <c r="G62" s="37"/>
      <c r="H62" s="37"/>
      <c r="I62" s="37"/>
      <c r="J62" s="38"/>
    </row>
    <row r="63" ht="30">
      <c r="A63" s="29" t="s">
        <v>39</v>
      </c>
      <c r="B63" s="36"/>
      <c r="C63" s="37"/>
      <c r="D63" s="37"/>
      <c r="E63" s="39" t="s">
        <v>84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3" t="s">
        <v>29</v>
      </c>
      <c r="B65" s="24"/>
      <c r="C65" s="25" t="s">
        <v>85</v>
      </c>
      <c r="D65" s="26"/>
      <c r="E65" s="23" t="s">
        <v>86</v>
      </c>
      <c r="F65" s="26"/>
      <c r="G65" s="26"/>
      <c r="H65" s="26"/>
      <c r="I65" s="27">
        <f>SUMIFS(I66:I68,A66:A68,"P")</f>
        <v>0</v>
      </c>
      <c r="J65" s="28"/>
    </row>
    <row r="66" ht="30">
      <c r="A66" s="29" t="s">
        <v>32</v>
      </c>
      <c r="B66" s="29">
        <v>15</v>
      </c>
      <c r="C66" s="30" t="s">
        <v>87</v>
      </c>
      <c r="D66" s="29" t="s">
        <v>34</v>
      </c>
      <c r="E66" s="31" t="s">
        <v>88</v>
      </c>
      <c r="F66" s="32" t="s">
        <v>36</v>
      </c>
      <c r="G66" s="33">
        <v>291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37</v>
      </c>
      <c r="B67" s="36"/>
      <c r="C67" s="37"/>
      <c r="D67" s="37"/>
      <c r="E67" s="31" t="s">
        <v>88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3" t="s">
        <v>29</v>
      </c>
      <c r="B69" s="24"/>
      <c r="C69" s="25" t="s">
        <v>89</v>
      </c>
      <c r="D69" s="26"/>
      <c r="E69" s="23" t="s">
        <v>90</v>
      </c>
      <c r="F69" s="26"/>
      <c r="G69" s="26"/>
      <c r="H69" s="26"/>
      <c r="I69" s="27">
        <f>SUMIFS(I70:I125,A70:A125,"P")</f>
        <v>0</v>
      </c>
      <c r="J69" s="28"/>
    </row>
    <row r="70" ht="30">
      <c r="A70" s="29" t="s">
        <v>32</v>
      </c>
      <c r="B70" s="29">
        <v>16</v>
      </c>
      <c r="C70" s="30" t="s">
        <v>91</v>
      </c>
      <c r="D70" s="29" t="s">
        <v>34</v>
      </c>
      <c r="E70" s="31" t="s">
        <v>92</v>
      </c>
      <c r="F70" s="32" t="s">
        <v>36</v>
      </c>
      <c r="G70" s="33">
        <v>1290.463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37</v>
      </c>
      <c r="B71" s="36"/>
      <c r="C71" s="37"/>
      <c r="D71" s="37"/>
      <c r="E71" s="31" t="s">
        <v>92</v>
      </c>
      <c r="F71" s="37"/>
      <c r="G71" s="37"/>
      <c r="H71" s="37"/>
      <c r="I71" s="37"/>
      <c r="J71" s="38"/>
    </row>
    <row r="72" ht="60">
      <c r="A72" s="29" t="s">
        <v>39</v>
      </c>
      <c r="B72" s="36"/>
      <c r="C72" s="37"/>
      <c r="D72" s="37"/>
      <c r="E72" s="39" t="s">
        <v>93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17</v>
      </c>
      <c r="C74" s="30" t="s">
        <v>94</v>
      </c>
      <c r="D74" s="29" t="s">
        <v>34</v>
      </c>
      <c r="E74" s="31" t="s">
        <v>95</v>
      </c>
      <c r="F74" s="32" t="s">
        <v>36</v>
      </c>
      <c r="G74" s="33">
        <v>186.66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95</v>
      </c>
      <c r="F75" s="37"/>
      <c r="G75" s="37"/>
      <c r="H75" s="37"/>
      <c r="I75" s="37"/>
      <c r="J75" s="38"/>
    </row>
    <row r="76" ht="45">
      <c r="A76" s="29" t="s">
        <v>39</v>
      </c>
      <c r="B76" s="36"/>
      <c r="C76" s="37"/>
      <c r="D76" s="37"/>
      <c r="E76" s="39" t="s">
        <v>96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97</v>
      </c>
      <c r="D78" s="29" t="s">
        <v>34</v>
      </c>
      <c r="E78" s="31" t="s">
        <v>98</v>
      </c>
      <c r="F78" s="32" t="s">
        <v>36</v>
      </c>
      <c r="G78" s="33">
        <v>296.81999999999999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98</v>
      </c>
      <c r="F79" s="37"/>
      <c r="G79" s="37"/>
      <c r="H79" s="37"/>
      <c r="I79" s="37"/>
      <c r="J79" s="38"/>
    </row>
    <row r="80" ht="30">
      <c r="A80" s="29" t="s">
        <v>39</v>
      </c>
      <c r="B80" s="36"/>
      <c r="C80" s="37"/>
      <c r="D80" s="37"/>
      <c r="E80" s="39" t="s">
        <v>99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 ht="45">
      <c r="A82" s="29" t="s">
        <v>32</v>
      </c>
      <c r="B82" s="29">
        <v>19</v>
      </c>
      <c r="C82" s="30" t="s">
        <v>100</v>
      </c>
      <c r="D82" s="29" t="s">
        <v>34</v>
      </c>
      <c r="E82" s="31" t="s">
        <v>101</v>
      </c>
      <c r="F82" s="32" t="s">
        <v>36</v>
      </c>
      <c r="G82" s="33">
        <v>291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37</v>
      </c>
      <c r="B83" s="36"/>
      <c r="C83" s="37"/>
      <c r="D83" s="37"/>
      <c r="E83" s="31" t="s">
        <v>102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103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20</v>
      </c>
      <c r="C86" s="30" t="s">
        <v>104</v>
      </c>
      <c r="D86" s="29" t="s">
        <v>34</v>
      </c>
      <c r="E86" s="31" t="s">
        <v>105</v>
      </c>
      <c r="F86" s="32" t="s">
        <v>36</v>
      </c>
      <c r="G86" s="33">
        <v>11.550000000000001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105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106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21</v>
      </c>
      <c r="C90" s="30" t="s">
        <v>107</v>
      </c>
      <c r="D90" s="29" t="s">
        <v>34</v>
      </c>
      <c r="E90" s="31" t="s">
        <v>108</v>
      </c>
      <c r="F90" s="32" t="s">
        <v>36</v>
      </c>
      <c r="G90" s="33">
        <v>4.2000000000000002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108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109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22</v>
      </c>
      <c r="C94" s="30" t="s">
        <v>110</v>
      </c>
      <c r="D94" s="29" t="s">
        <v>34</v>
      </c>
      <c r="E94" s="31" t="s">
        <v>111</v>
      </c>
      <c r="F94" s="32" t="s">
        <v>36</v>
      </c>
      <c r="G94" s="33">
        <v>149.09999999999999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111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112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113</v>
      </c>
      <c r="D98" s="29" t="s">
        <v>34</v>
      </c>
      <c r="E98" s="31" t="s">
        <v>114</v>
      </c>
      <c r="F98" s="32" t="s">
        <v>36</v>
      </c>
      <c r="G98" s="33">
        <v>968.10000000000002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45">
      <c r="A100" s="29" t="s">
        <v>39</v>
      </c>
      <c r="B100" s="36"/>
      <c r="C100" s="37"/>
      <c r="D100" s="37"/>
      <c r="E100" s="39" t="s">
        <v>115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24</v>
      </c>
      <c r="C102" s="30" t="s">
        <v>116</v>
      </c>
      <c r="D102" s="29" t="s">
        <v>34</v>
      </c>
      <c r="E102" s="31" t="s">
        <v>117</v>
      </c>
      <c r="F102" s="32" t="s">
        <v>36</v>
      </c>
      <c r="G102" s="33">
        <v>54.600000000000001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117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118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25</v>
      </c>
      <c r="C106" s="30" t="s">
        <v>119</v>
      </c>
      <c r="D106" s="29" t="s">
        <v>34</v>
      </c>
      <c r="E106" s="31" t="s">
        <v>120</v>
      </c>
      <c r="F106" s="32" t="s">
        <v>36</v>
      </c>
      <c r="G106" s="33">
        <v>12.6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120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121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 ht="45">
      <c r="A110" s="29" t="s">
        <v>32</v>
      </c>
      <c r="B110" s="29">
        <v>26</v>
      </c>
      <c r="C110" s="30" t="s">
        <v>122</v>
      </c>
      <c r="D110" s="29" t="s">
        <v>34</v>
      </c>
      <c r="E110" s="31" t="s">
        <v>123</v>
      </c>
      <c r="F110" s="32" t="s">
        <v>36</v>
      </c>
      <c r="G110" s="33">
        <v>15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5">
      <c r="A111" s="29" t="s">
        <v>37</v>
      </c>
      <c r="B111" s="36"/>
      <c r="C111" s="37"/>
      <c r="D111" s="37"/>
      <c r="E111" s="31" t="s">
        <v>124</v>
      </c>
      <c r="F111" s="37"/>
      <c r="G111" s="37"/>
      <c r="H111" s="37"/>
      <c r="I111" s="37"/>
      <c r="J111" s="38"/>
    </row>
    <row r="112" ht="60">
      <c r="A112" s="29" t="s">
        <v>39</v>
      </c>
      <c r="B112" s="36"/>
      <c r="C112" s="37"/>
      <c r="D112" s="37"/>
      <c r="E112" s="39" t="s">
        <v>125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45">
      <c r="A114" s="29" t="s">
        <v>32</v>
      </c>
      <c r="B114" s="29">
        <v>27</v>
      </c>
      <c r="C114" s="30" t="s">
        <v>126</v>
      </c>
      <c r="D114" s="29" t="s">
        <v>34</v>
      </c>
      <c r="E114" s="31" t="s">
        <v>123</v>
      </c>
      <c r="F114" s="32" t="s">
        <v>36</v>
      </c>
      <c r="G114" s="33">
        <v>922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75">
      <c r="A115" s="29" t="s">
        <v>37</v>
      </c>
      <c r="B115" s="36"/>
      <c r="C115" s="37"/>
      <c r="D115" s="37"/>
      <c r="E115" s="31" t="s">
        <v>127</v>
      </c>
      <c r="F115" s="37"/>
      <c r="G115" s="37"/>
      <c r="H115" s="37"/>
      <c r="I115" s="37"/>
      <c r="J115" s="38"/>
    </row>
    <row r="116" ht="30">
      <c r="A116" s="29" t="s">
        <v>39</v>
      </c>
      <c r="B116" s="36"/>
      <c r="C116" s="37"/>
      <c r="D116" s="37"/>
      <c r="E116" s="39" t="s">
        <v>128</v>
      </c>
      <c r="F116" s="37"/>
      <c r="G116" s="37"/>
      <c r="H116" s="37"/>
      <c r="I116" s="37"/>
      <c r="J116" s="38"/>
    </row>
    <row r="117">
      <c r="A117" s="29" t="s">
        <v>41</v>
      </c>
      <c r="B117" s="36"/>
      <c r="C117" s="37"/>
      <c r="D117" s="37"/>
      <c r="E117" s="40" t="s">
        <v>34</v>
      </c>
      <c r="F117" s="37"/>
      <c r="G117" s="37"/>
      <c r="H117" s="37"/>
      <c r="I117" s="37"/>
      <c r="J117" s="38"/>
    </row>
    <row r="118" ht="45">
      <c r="A118" s="29" t="s">
        <v>32</v>
      </c>
      <c r="B118" s="29">
        <v>28</v>
      </c>
      <c r="C118" s="30" t="s">
        <v>129</v>
      </c>
      <c r="D118" s="29" t="s">
        <v>34</v>
      </c>
      <c r="E118" s="31" t="s">
        <v>130</v>
      </c>
      <c r="F118" s="32" t="s">
        <v>36</v>
      </c>
      <c r="G118" s="33">
        <v>64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5">
      <c r="A119" s="29" t="s">
        <v>37</v>
      </c>
      <c r="B119" s="36"/>
      <c r="C119" s="37"/>
      <c r="D119" s="37"/>
      <c r="E119" s="31" t="s">
        <v>131</v>
      </c>
      <c r="F119" s="37"/>
      <c r="G119" s="37"/>
      <c r="H119" s="37"/>
      <c r="I119" s="37"/>
      <c r="J119" s="38"/>
    </row>
    <row r="120" ht="45">
      <c r="A120" s="29" t="s">
        <v>39</v>
      </c>
      <c r="B120" s="36"/>
      <c r="C120" s="37"/>
      <c r="D120" s="37"/>
      <c r="E120" s="39" t="s">
        <v>132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45">
      <c r="A122" s="29" t="s">
        <v>32</v>
      </c>
      <c r="B122" s="29">
        <v>29</v>
      </c>
      <c r="C122" s="30" t="s">
        <v>133</v>
      </c>
      <c r="D122" s="29" t="s">
        <v>34</v>
      </c>
      <c r="E122" s="31" t="s">
        <v>130</v>
      </c>
      <c r="F122" s="32" t="s">
        <v>36</v>
      </c>
      <c r="G122" s="33">
        <v>142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75">
      <c r="A123" s="29" t="s">
        <v>37</v>
      </c>
      <c r="B123" s="36"/>
      <c r="C123" s="37"/>
      <c r="D123" s="37"/>
      <c r="E123" s="31" t="s">
        <v>134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135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136</v>
      </c>
      <c r="D126" s="26"/>
      <c r="E126" s="23" t="s">
        <v>137</v>
      </c>
      <c r="F126" s="26"/>
      <c r="G126" s="26"/>
      <c r="H126" s="26"/>
      <c r="I126" s="27">
        <f>SUMIFS(I127:I132,A127:A132,"P")</f>
        <v>0</v>
      </c>
      <c r="J126" s="28"/>
    </row>
    <row r="127">
      <c r="A127" s="29" t="s">
        <v>32</v>
      </c>
      <c r="B127" s="29">
        <v>30</v>
      </c>
      <c r="C127" s="30" t="s">
        <v>138</v>
      </c>
      <c r="D127" s="29" t="s">
        <v>34</v>
      </c>
      <c r="E127" s="31" t="s">
        <v>139</v>
      </c>
      <c r="F127" s="32" t="s">
        <v>76</v>
      </c>
      <c r="G127" s="33">
        <v>14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139</v>
      </c>
      <c r="F128" s="37"/>
      <c r="G128" s="37"/>
      <c r="H128" s="37"/>
      <c r="I128" s="37"/>
      <c r="J128" s="38"/>
    </row>
    <row r="129">
      <c r="A129" s="29" t="s">
        <v>41</v>
      </c>
      <c r="B129" s="36"/>
      <c r="C129" s="37"/>
      <c r="D129" s="37"/>
      <c r="E129" s="40" t="s">
        <v>34</v>
      </c>
      <c r="F129" s="37"/>
      <c r="G129" s="37"/>
      <c r="H129" s="37"/>
      <c r="I129" s="37"/>
      <c r="J129" s="38"/>
    </row>
    <row r="130" ht="45">
      <c r="A130" s="29" t="s">
        <v>32</v>
      </c>
      <c r="B130" s="29">
        <v>31</v>
      </c>
      <c r="C130" s="30" t="s">
        <v>140</v>
      </c>
      <c r="D130" s="29" t="s">
        <v>34</v>
      </c>
      <c r="E130" s="31" t="s">
        <v>141</v>
      </c>
      <c r="F130" s="32" t="s">
        <v>142</v>
      </c>
      <c r="G130" s="33">
        <v>47.039999999999999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5">
      <c r="A131" s="29" t="s">
        <v>37</v>
      </c>
      <c r="B131" s="36"/>
      <c r="C131" s="37"/>
      <c r="D131" s="37"/>
      <c r="E131" s="31" t="s">
        <v>141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143</v>
      </c>
      <c r="D133" s="26"/>
      <c r="E133" s="23" t="s">
        <v>144</v>
      </c>
      <c r="F133" s="26"/>
      <c r="G133" s="26"/>
      <c r="H133" s="26"/>
      <c r="I133" s="27">
        <f>SUMIFS(I134:I141,A134:A141,"P")</f>
        <v>0</v>
      </c>
      <c r="J133" s="28"/>
    </row>
    <row r="134" ht="30">
      <c r="A134" s="29" t="s">
        <v>32</v>
      </c>
      <c r="B134" s="29">
        <v>32</v>
      </c>
      <c r="C134" s="30" t="s">
        <v>145</v>
      </c>
      <c r="D134" s="29" t="s">
        <v>34</v>
      </c>
      <c r="E134" s="31" t="s">
        <v>146</v>
      </c>
      <c r="F134" s="32" t="s">
        <v>76</v>
      </c>
      <c r="G134" s="33">
        <v>206.84999999999999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146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147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 ht="30">
      <c r="A138" s="29" t="s">
        <v>32</v>
      </c>
      <c r="B138" s="29">
        <v>33</v>
      </c>
      <c r="C138" s="30" t="s">
        <v>148</v>
      </c>
      <c r="D138" s="29" t="s">
        <v>34</v>
      </c>
      <c r="E138" s="31" t="s">
        <v>149</v>
      </c>
      <c r="F138" s="32" t="s">
        <v>76</v>
      </c>
      <c r="G138" s="33">
        <v>197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37</v>
      </c>
      <c r="B139" s="36"/>
      <c r="C139" s="37"/>
      <c r="D139" s="37"/>
      <c r="E139" s="31" t="s">
        <v>149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150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>
      <c r="A142" s="23" t="s">
        <v>29</v>
      </c>
      <c r="B142" s="24"/>
      <c r="C142" s="25" t="s">
        <v>151</v>
      </c>
      <c r="D142" s="26"/>
      <c r="E142" s="23" t="s">
        <v>152</v>
      </c>
      <c r="F142" s="26"/>
      <c r="G142" s="26"/>
      <c r="H142" s="26"/>
      <c r="I142" s="27">
        <f>SUMIFS(I143:I189,A143:A189,"P")</f>
        <v>0</v>
      </c>
      <c r="J142" s="28"/>
    </row>
    <row r="143">
      <c r="A143" s="29" t="s">
        <v>32</v>
      </c>
      <c r="B143" s="29">
        <v>34</v>
      </c>
      <c r="C143" s="30" t="s">
        <v>153</v>
      </c>
      <c r="D143" s="29" t="s">
        <v>34</v>
      </c>
      <c r="E143" s="31" t="s">
        <v>154</v>
      </c>
      <c r="F143" s="32" t="s">
        <v>76</v>
      </c>
      <c r="G143" s="33">
        <v>451.92500000000001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154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35</v>
      </c>
      <c r="C147" s="30" t="s">
        <v>156</v>
      </c>
      <c r="D147" s="29" t="s">
        <v>34</v>
      </c>
      <c r="E147" s="31" t="s">
        <v>157</v>
      </c>
      <c r="F147" s="32" t="s">
        <v>76</v>
      </c>
      <c r="G147" s="33">
        <v>117.524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157</v>
      </c>
      <c r="F148" s="37"/>
      <c r="G148" s="37"/>
      <c r="H148" s="37"/>
      <c r="I148" s="37"/>
      <c r="J148" s="38"/>
    </row>
    <row r="149" ht="45">
      <c r="A149" s="29" t="s">
        <v>39</v>
      </c>
      <c r="B149" s="36"/>
      <c r="C149" s="37"/>
      <c r="D149" s="37"/>
      <c r="E149" s="39" t="s">
        <v>158</v>
      </c>
      <c r="F149" s="37"/>
      <c r="G149" s="37"/>
      <c r="H149" s="37"/>
      <c r="I149" s="37"/>
      <c r="J149" s="38"/>
    </row>
    <row r="150">
      <c r="A150" s="29" t="s">
        <v>41</v>
      </c>
      <c r="B150" s="36"/>
      <c r="C150" s="37"/>
      <c r="D150" s="37"/>
      <c r="E150" s="40" t="s">
        <v>34</v>
      </c>
      <c r="F150" s="37"/>
      <c r="G150" s="37"/>
      <c r="H150" s="37"/>
      <c r="I150" s="37"/>
      <c r="J150" s="38"/>
    </row>
    <row r="151">
      <c r="A151" s="29" t="s">
        <v>32</v>
      </c>
      <c r="B151" s="29">
        <v>36</v>
      </c>
      <c r="C151" s="30" t="s">
        <v>159</v>
      </c>
      <c r="D151" s="29" t="s">
        <v>34</v>
      </c>
      <c r="E151" s="31" t="s">
        <v>160</v>
      </c>
      <c r="F151" s="32" t="s">
        <v>76</v>
      </c>
      <c r="G151" s="33">
        <v>49.490000000000002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160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161</v>
      </c>
      <c r="F153" s="37"/>
      <c r="G153" s="37"/>
      <c r="H153" s="37"/>
      <c r="I153" s="37"/>
      <c r="J153" s="38"/>
    </row>
    <row r="154">
      <c r="A154" s="29" t="s">
        <v>41</v>
      </c>
      <c r="B154" s="36"/>
      <c r="C154" s="37"/>
      <c r="D154" s="37"/>
      <c r="E154" s="40" t="s">
        <v>34</v>
      </c>
      <c r="F154" s="37"/>
      <c r="G154" s="37"/>
      <c r="H154" s="37"/>
      <c r="I154" s="37"/>
      <c r="J154" s="38"/>
    </row>
    <row r="155">
      <c r="A155" s="29" t="s">
        <v>32</v>
      </c>
      <c r="B155" s="29">
        <v>37</v>
      </c>
      <c r="C155" s="30" t="s">
        <v>162</v>
      </c>
      <c r="D155" s="29" t="s">
        <v>34</v>
      </c>
      <c r="E155" s="31" t="s">
        <v>163</v>
      </c>
      <c r="F155" s="32" t="s">
        <v>76</v>
      </c>
      <c r="G155" s="33">
        <v>367.63999999999999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163</v>
      </c>
      <c r="F156" s="37"/>
      <c r="G156" s="37"/>
      <c r="H156" s="37"/>
      <c r="I156" s="37"/>
      <c r="J156" s="38"/>
    </row>
    <row r="157" ht="45">
      <c r="A157" s="29" t="s">
        <v>39</v>
      </c>
      <c r="B157" s="36"/>
      <c r="C157" s="37"/>
      <c r="D157" s="37"/>
      <c r="E157" s="39" t="s">
        <v>164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38</v>
      </c>
      <c r="C159" s="30" t="s">
        <v>165</v>
      </c>
      <c r="D159" s="29" t="s">
        <v>34</v>
      </c>
      <c r="E159" s="31" t="s">
        <v>166</v>
      </c>
      <c r="F159" s="32" t="s">
        <v>76</v>
      </c>
      <c r="G159" s="33">
        <v>9.0899999999999999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166</v>
      </c>
      <c r="F160" s="37"/>
      <c r="G160" s="37"/>
      <c r="H160" s="37"/>
      <c r="I160" s="37"/>
      <c r="J160" s="38"/>
    </row>
    <row r="161" ht="45">
      <c r="A161" s="29" t="s">
        <v>39</v>
      </c>
      <c r="B161" s="36"/>
      <c r="C161" s="37"/>
      <c r="D161" s="37"/>
      <c r="E161" s="39" t="s">
        <v>167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 ht="45">
      <c r="A163" s="29" t="s">
        <v>32</v>
      </c>
      <c r="B163" s="29">
        <v>39</v>
      </c>
      <c r="C163" s="30" t="s">
        <v>168</v>
      </c>
      <c r="D163" s="29" t="s">
        <v>34</v>
      </c>
      <c r="E163" s="31" t="s">
        <v>169</v>
      </c>
      <c r="F163" s="32" t="s">
        <v>76</v>
      </c>
      <c r="G163" s="33">
        <v>538.36000000000001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170</v>
      </c>
      <c r="F164" s="37"/>
      <c r="G164" s="37"/>
      <c r="H164" s="37"/>
      <c r="I164" s="37"/>
      <c r="J164" s="38"/>
    </row>
    <row r="165" ht="75">
      <c r="A165" s="29" t="s">
        <v>39</v>
      </c>
      <c r="B165" s="36"/>
      <c r="C165" s="37"/>
      <c r="D165" s="37"/>
      <c r="E165" s="39" t="s">
        <v>171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30">
      <c r="A167" s="29" t="s">
        <v>32</v>
      </c>
      <c r="B167" s="29">
        <v>40</v>
      </c>
      <c r="C167" s="30" t="s">
        <v>172</v>
      </c>
      <c r="D167" s="29" t="s">
        <v>34</v>
      </c>
      <c r="E167" s="31" t="s">
        <v>173</v>
      </c>
      <c r="F167" s="32" t="s">
        <v>76</v>
      </c>
      <c r="G167" s="33">
        <v>447.44999999999999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173</v>
      </c>
      <c r="F168" s="37"/>
      <c r="G168" s="37"/>
      <c r="H168" s="37"/>
      <c r="I168" s="37"/>
      <c r="J168" s="38"/>
    </row>
    <row r="169" ht="30">
      <c r="A169" s="29" t="s">
        <v>39</v>
      </c>
      <c r="B169" s="36"/>
      <c r="C169" s="37"/>
      <c r="D169" s="37"/>
      <c r="E169" s="39" t="s">
        <v>174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41</v>
      </c>
      <c r="C171" s="30" t="s">
        <v>175</v>
      </c>
      <c r="D171" s="29" t="s">
        <v>34</v>
      </c>
      <c r="E171" s="31" t="s">
        <v>176</v>
      </c>
      <c r="F171" s="32" t="s">
        <v>46</v>
      </c>
      <c r="G171" s="33">
        <v>18.004999999999999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176</v>
      </c>
      <c r="F172" s="37"/>
      <c r="G172" s="37"/>
      <c r="H172" s="37"/>
      <c r="I172" s="37"/>
      <c r="J172" s="38"/>
    </row>
    <row r="173" ht="60">
      <c r="A173" s="29" t="s">
        <v>39</v>
      </c>
      <c r="B173" s="36"/>
      <c r="C173" s="37"/>
      <c r="D173" s="37"/>
      <c r="E173" s="39" t="s">
        <v>177</v>
      </c>
      <c r="F173" s="37"/>
      <c r="G173" s="37"/>
      <c r="H173" s="37"/>
      <c r="I173" s="37"/>
      <c r="J173" s="38"/>
    </row>
    <row r="174">
      <c r="A174" s="29" t="s">
        <v>41</v>
      </c>
      <c r="B174" s="36"/>
      <c r="C174" s="37"/>
      <c r="D174" s="37"/>
      <c r="E174" s="40" t="s">
        <v>34</v>
      </c>
      <c r="F174" s="37"/>
      <c r="G174" s="37"/>
      <c r="H174" s="37"/>
      <c r="I174" s="37"/>
      <c r="J174" s="38"/>
    </row>
    <row r="175" ht="30">
      <c r="A175" s="29" t="s">
        <v>32</v>
      </c>
      <c r="B175" s="29">
        <v>42</v>
      </c>
      <c r="C175" s="30" t="s">
        <v>178</v>
      </c>
      <c r="D175" s="29" t="s">
        <v>34</v>
      </c>
      <c r="E175" s="31" t="s">
        <v>179</v>
      </c>
      <c r="F175" s="32" t="s">
        <v>76</v>
      </c>
      <c r="G175" s="33">
        <v>582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37</v>
      </c>
      <c r="B176" s="36"/>
      <c r="C176" s="37"/>
      <c r="D176" s="37"/>
      <c r="E176" s="31" t="s">
        <v>179</v>
      </c>
      <c r="F176" s="37"/>
      <c r="G176" s="37"/>
      <c r="H176" s="37"/>
      <c r="I176" s="37"/>
      <c r="J176" s="38"/>
    </row>
    <row r="177" ht="30">
      <c r="A177" s="29" t="s">
        <v>39</v>
      </c>
      <c r="B177" s="36"/>
      <c r="C177" s="37"/>
      <c r="D177" s="37"/>
      <c r="E177" s="39" t="s">
        <v>180</v>
      </c>
      <c r="F177" s="37"/>
      <c r="G177" s="37"/>
      <c r="H177" s="37"/>
      <c r="I177" s="37"/>
      <c r="J177" s="38"/>
    </row>
    <row r="178">
      <c r="A178" s="29" t="s">
        <v>41</v>
      </c>
      <c r="B178" s="36"/>
      <c r="C178" s="37"/>
      <c r="D178" s="37"/>
      <c r="E178" s="40" t="s">
        <v>34</v>
      </c>
      <c r="F178" s="37"/>
      <c r="G178" s="37"/>
      <c r="H178" s="37"/>
      <c r="I178" s="37"/>
      <c r="J178" s="38"/>
    </row>
    <row r="179" ht="30">
      <c r="A179" s="29" t="s">
        <v>32</v>
      </c>
      <c r="B179" s="29">
        <v>43</v>
      </c>
      <c r="C179" s="30" t="s">
        <v>181</v>
      </c>
      <c r="D179" s="29" t="s">
        <v>34</v>
      </c>
      <c r="E179" s="31" t="s">
        <v>182</v>
      </c>
      <c r="F179" s="32" t="s">
        <v>36</v>
      </c>
      <c r="G179" s="33">
        <v>317.17000000000002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37</v>
      </c>
      <c r="B180" s="36"/>
      <c r="C180" s="37"/>
      <c r="D180" s="37"/>
      <c r="E180" s="31" t="s">
        <v>182</v>
      </c>
      <c r="F180" s="37"/>
      <c r="G180" s="37"/>
      <c r="H180" s="37"/>
      <c r="I180" s="37"/>
      <c r="J180" s="38"/>
    </row>
    <row r="181" ht="45">
      <c r="A181" s="29" t="s">
        <v>39</v>
      </c>
      <c r="B181" s="36"/>
      <c r="C181" s="37"/>
      <c r="D181" s="37"/>
      <c r="E181" s="39" t="s">
        <v>183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 ht="30">
      <c r="A183" s="29" t="s">
        <v>32</v>
      </c>
      <c r="B183" s="29">
        <v>44</v>
      </c>
      <c r="C183" s="30" t="s">
        <v>184</v>
      </c>
      <c r="D183" s="29" t="s">
        <v>34</v>
      </c>
      <c r="E183" s="31" t="s">
        <v>185</v>
      </c>
      <c r="F183" s="32" t="s">
        <v>76</v>
      </c>
      <c r="G183" s="33">
        <v>582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185</v>
      </c>
      <c r="F184" s="37"/>
      <c r="G184" s="37"/>
      <c r="H184" s="37"/>
      <c r="I184" s="37"/>
      <c r="J184" s="38"/>
    </row>
    <row r="185" ht="30">
      <c r="A185" s="29" t="s">
        <v>39</v>
      </c>
      <c r="B185" s="36"/>
      <c r="C185" s="37"/>
      <c r="D185" s="37"/>
      <c r="E185" s="39" t="s">
        <v>186</v>
      </c>
      <c r="F185" s="37"/>
      <c r="G185" s="37"/>
      <c r="H185" s="37"/>
      <c r="I185" s="37"/>
      <c r="J185" s="38"/>
    </row>
    <row r="186">
      <c r="A186" s="29" t="s">
        <v>41</v>
      </c>
      <c r="B186" s="36"/>
      <c r="C186" s="37"/>
      <c r="D186" s="37"/>
      <c r="E186" s="40" t="s">
        <v>34</v>
      </c>
      <c r="F186" s="37"/>
      <c r="G186" s="37"/>
      <c r="H186" s="37"/>
      <c r="I186" s="37"/>
      <c r="J186" s="38"/>
    </row>
    <row r="187" ht="45">
      <c r="A187" s="29" t="s">
        <v>32</v>
      </c>
      <c r="B187" s="29">
        <v>45</v>
      </c>
      <c r="C187" s="30" t="s">
        <v>187</v>
      </c>
      <c r="D187" s="29" t="s">
        <v>34</v>
      </c>
      <c r="E187" s="31" t="s">
        <v>188</v>
      </c>
      <c r="F187" s="32" t="s">
        <v>76</v>
      </c>
      <c r="G187" s="33">
        <v>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60">
      <c r="A188" s="29" t="s">
        <v>37</v>
      </c>
      <c r="B188" s="36"/>
      <c r="C188" s="37"/>
      <c r="D188" s="37"/>
      <c r="E188" s="31" t="s">
        <v>189</v>
      </c>
      <c r="F188" s="37"/>
      <c r="G188" s="37"/>
      <c r="H188" s="37"/>
      <c r="I188" s="37"/>
      <c r="J188" s="38"/>
    </row>
    <row r="189">
      <c r="A189" s="29" t="s">
        <v>41</v>
      </c>
      <c r="B189" s="36"/>
      <c r="C189" s="37"/>
      <c r="D189" s="37"/>
      <c r="E189" s="40" t="s">
        <v>34</v>
      </c>
      <c r="F189" s="37"/>
      <c r="G189" s="37"/>
      <c r="H189" s="37"/>
      <c r="I189" s="37"/>
      <c r="J189" s="38"/>
    </row>
    <row r="190">
      <c r="A190" s="23" t="s">
        <v>29</v>
      </c>
      <c r="B190" s="24"/>
      <c r="C190" s="25" t="s">
        <v>190</v>
      </c>
      <c r="D190" s="26"/>
      <c r="E190" s="23" t="s">
        <v>191</v>
      </c>
      <c r="F190" s="26"/>
      <c r="G190" s="26"/>
      <c r="H190" s="26"/>
      <c r="I190" s="27">
        <f>SUMIFS(I191:I208,A191:A208,"P")</f>
        <v>0</v>
      </c>
      <c r="J190" s="28"/>
    </row>
    <row r="191" ht="30">
      <c r="A191" s="29" t="s">
        <v>32</v>
      </c>
      <c r="B191" s="29">
        <v>46</v>
      </c>
      <c r="C191" s="30" t="s">
        <v>192</v>
      </c>
      <c r="D191" s="29" t="s">
        <v>34</v>
      </c>
      <c r="E191" s="31" t="s">
        <v>193</v>
      </c>
      <c r="F191" s="32" t="s">
        <v>61</v>
      </c>
      <c r="G191" s="33">
        <v>264.87299999999999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193</v>
      </c>
      <c r="F192" s="37"/>
      <c r="G192" s="37"/>
      <c r="H192" s="37"/>
      <c r="I192" s="37"/>
      <c r="J192" s="38"/>
    </row>
    <row r="193">
      <c r="A193" s="29" t="s">
        <v>41</v>
      </c>
      <c r="B193" s="36"/>
      <c r="C193" s="37"/>
      <c r="D193" s="37"/>
      <c r="E193" s="40" t="s">
        <v>34</v>
      </c>
      <c r="F193" s="37"/>
      <c r="G193" s="37"/>
      <c r="H193" s="37"/>
      <c r="I193" s="37"/>
      <c r="J193" s="38"/>
    </row>
    <row r="194" ht="45">
      <c r="A194" s="29" t="s">
        <v>32</v>
      </c>
      <c r="B194" s="29">
        <v>47</v>
      </c>
      <c r="C194" s="30" t="s">
        <v>194</v>
      </c>
      <c r="D194" s="29" t="s">
        <v>34</v>
      </c>
      <c r="E194" s="31" t="s">
        <v>195</v>
      </c>
      <c r="F194" s="32" t="s">
        <v>61</v>
      </c>
      <c r="G194" s="33">
        <v>2648.73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5">
      <c r="A195" s="29" t="s">
        <v>37</v>
      </c>
      <c r="B195" s="36"/>
      <c r="C195" s="37"/>
      <c r="D195" s="37"/>
      <c r="E195" s="31" t="s">
        <v>195</v>
      </c>
      <c r="F195" s="37"/>
      <c r="G195" s="37"/>
      <c r="H195" s="37"/>
      <c r="I195" s="37"/>
      <c r="J195" s="38"/>
    </row>
    <row r="196" ht="30">
      <c r="A196" s="29" t="s">
        <v>39</v>
      </c>
      <c r="B196" s="36"/>
      <c r="C196" s="37"/>
      <c r="D196" s="37"/>
      <c r="E196" s="39" t="s">
        <v>196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 ht="45">
      <c r="A198" s="29" t="s">
        <v>32</v>
      </c>
      <c r="B198" s="29">
        <v>48</v>
      </c>
      <c r="C198" s="30" t="s">
        <v>197</v>
      </c>
      <c r="D198" s="29" t="s">
        <v>34</v>
      </c>
      <c r="E198" s="31" t="s">
        <v>60</v>
      </c>
      <c r="F198" s="32" t="s">
        <v>61</v>
      </c>
      <c r="G198" s="33">
        <v>154.273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45">
      <c r="A199" s="29" t="s">
        <v>37</v>
      </c>
      <c r="B199" s="36"/>
      <c r="C199" s="37"/>
      <c r="D199" s="37"/>
      <c r="E199" s="31" t="s">
        <v>60</v>
      </c>
      <c r="F199" s="37"/>
      <c r="G199" s="37"/>
      <c r="H199" s="37"/>
      <c r="I199" s="37"/>
      <c r="J199" s="38"/>
    </row>
    <row r="200" ht="30">
      <c r="A200" s="29" t="s">
        <v>39</v>
      </c>
      <c r="B200" s="36"/>
      <c r="C200" s="37"/>
      <c r="D200" s="37"/>
      <c r="E200" s="39" t="s">
        <v>198</v>
      </c>
      <c r="F200" s="37"/>
      <c r="G200" s="37"/>
      <c r="H200" s="37"/>
      <c r="I200" s="37"/>
      <c r="J200" s="38"/>
    </row>
    <row r="201">
      <c r="A201" s="29" t="s">
        <v>41</v>
      </c>
      <c r="B201" s="36"/>
      <c r="C201" s="37"/>
      <c r="D201" s="37"/>
      <c r="E201" s="40" t="s">
        <v>34</v>
      </c>
      <c r="F201" s="37"/>
      <c r="G201" s="37"/>
      <c r="H201" s="37"/>
      <c r="I201" s="37"/>
      <c r="J201" s="38"/>
    </row>
    <row r="202" ht="45">
      <c r="A202" s="29" t="s">
        <v>32</v>
      </c>
      <c r="B202" s="29">
        <v>49</v>
      </c>
      <c r="C202" s="30" t="s">
        <v>199</v>
      </c>
      <c r="D202" s="29" t="s">
        <v>34</v>
      </c>
      <c r="E202" s="31" t="s">
        <v>200</v>
      </c>
      <c r="F202" s="32" t="s">
        <v>61</v>
      </c>
      <c r="G202" s="33">
        <v>110.59999999999999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5">
      <c r="A203" s="29" t="s">
        <v>37</v>
      </c>
      <c r="B203" s="36"/>
      <c r="C203" s="37"/>
      <c r="D203" s="37"/>
      <c r="E203" s="31" t="s">
        <v>200</v>
      </c>
      <c r="F203" s="37"/>
      <c r="G203" s="37"/>
      <c r="H203" s="37"/>
      <c r="I203" s="37"/>
      <c r="J203" s="38"/>
    </row>
    <row r="204" ht="30">
      <c r="A204" s="29" t="s">
        <v>39</v>
      </c>
      <c r="B204" s="36"/>
      <c r="C204" s="37"/>
      <c r="D204" s="37"/>
      <c r="E204" s="39" t="s">
        <v>201</v>
      </c>
      <c r="F204" s="37"/>
      <c r="G204" s="37"/>
      <c r="H204" s="37"/>
      <c r="I204" s="37"/>
      <c r="J204" s="38"/>
    </row>
    <row r="205">
      <c r="A205" s="29" t="s">
        <v>41</v>
      </c>
      <c r="B205" s="36"/>
      <c r="C205" s="37"/>
      <c r="D205" s="37"/>
      <c r="E205" s="40" t="s">
        <v>34</v>
      </c>
      <c r="F205" s="37"/>
      <c r="G205" s="37"/>
      <c r="H205" s="37"/>
      <c r="I205" s="37"/>
      <c r="J205" s="38"/>
    </row>
    <row r="206">
      <c r="A206" s="29" t="s">
        <v>32</v>
      </c>
      <c r="B206" s="29">
        <v>50</v>
      </c>
      <c r="C206" s="30" t="s">
        <v>202</v>
      </c>
      <c r="D206" s="29" t="s">
        <v>34</v>
      </c>
      <c r="E206" s="31" t="s">
        <v>203</v>
      </c>
      <c r="F206" s="32" t="s">
        <v>61</v>
      </c>
      <c r="G206" s="33">
        <v>264.87299999999999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37</v>
      </c>
      <c r="B207" s="36"/>
      <c r="C207" s="37"/>
      <c r="D207" s="37"/>
      <c r="E207" s="31" t="s">
        <v>203</v>
      </c>
      <c r="F207" s="37"/>
      <c r="G207" s="37"/>
      <c r="H207" s="37"/>
      <c r="I207" s="37"/>
      <c r="J207" s="38"/>
    </row>
    <row r="208">
      <c r="A208" s="29" t="s">
        <v>41</v>
      </c>
      <c r="B208" s="36"/>
      <c r="C208" s="37"/>
      <c r="D208" s="37"/>
      <c r="E208" s="40" t="s">
        <v>34</v>
      </c>
      <c r="F208" s="37"/>
      <c r="G208" s="37"/>
      <c r="H208" s="37"/>
      <c r="I208" s="37"/>
      <c r="J208" s="38"/>
    </row>
    <row r="209">
      <c r="A209" s="23" t="s">
        <v>29</v>
      </c>
      <c r="B209" s="24"/>
      <c r="C209" s="25" t="s">
        <v>204</v>
      </c>
      <c r="D209" s="26"/>
      <c r="E209" s="23" t="s">
        <v>205</v>
      </c>
      <c r="F209" s="26"/>
      <c r="G209" s="26"/>
      <c r="H209" s="26"/>
      <c r="I209" s="27">
        <f>SUMIFS(I210:I212,A210:A212,"P")</f>
        <v>0</v>
      </c>
      <c r="J209" s="28"/>
    </row>
    <row r="210" ht="30">
      <c r="A210" s="29" t="s">
        <v>32</v>
      </c>
      <c r="B210" s="29">
        <v>51</v>
      </c>
      <c r="C210" s="30" t="s">
        <v>206</v>
      </c>
      <c r="D210" s="29" t="s">
        <v>34</v>
      </c>
      <c r="E210" s="31" t="s">
        <v>207</v>
      </c>
      <c r="F210" s="32" t="s">
        <v>61</v>
      </c>
      <c r="G210" s="33">
        <v>782.375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207</v>
      </c>
      <c r="F211" s="37"/>
      <c r="G211" s="37"/>
      <c r="H211" s="37"/>
      <c r="I211" s="37"/>
      <c r="J211" s="38"/>
    </row>
    <row r="212">
      <c r="A212" s="29" t="s">
        <v>41</v>
      </c>
      <c r="B212" s="41"/>
      <c r="C212" s="42"/>
      <c r="D212" s="42"/>
      <c r="E212" s="43" t="s">
        <v>34</v>
      </c>
      <c r="F212" s="42"/>
      <c r="G212" s="42"/>
      <c r="H212" s="42"/>
      <c r="I212" s="42"/>
      <c r="J2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563</v>
      </c>
      <c r="I3" s="16">
        <f>SUMIFS(I10:I45,A10:A45,"SD")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563</v>
      </c>
      <c r="D6" s="13"/>
      <c r="E6" s="14" t="s">
        <v>564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151</v>
      </c>
      <c r="D10" s="26"/>
      <c r="E10" s="23" t="s">
        <v>152</v>
      </c>
      <c r="F10" s="26"/>
      <c r="G10" s="26"/>
      <c r="H10" s="26"/>
      <c r="I10" s="27">
        <f>SUMIFS(I11:I41,A11:A41,"P")</f>
        <v>0</v>
      </c>
      <c r="J10" s="28"/>
    </row>
    <row r="11">
      <c r="A11" s="29" t="s">
        <v>32</v>
      </c>
      <c r="B11" s="29">
        <v>1</v>
      </c>
      <c r="C11" s="30" t="s">
        <v>565</v>
      </c>
      <c r="D11" s="29" t="s">
        <v>34</v>
      </c>
      <c r="E11" s="31" t="s">
        <v>566</v>
      </c>
      <c r="F11" s="32" t="s">
        <v>80</v>
      </c>
      <c r="G11" s="33">
        <v>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566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567</v>
      </c>
      <c r="D14" s="29" t="s">
        <v>34</v>
      </c>
      <c r="E14" s="31" t="s">
        <v>568</v>
      </c>
      <c r="F14" s="32" t="s">
        <v>80</v>
      </c>
      <c r="G14" s="33">
        <v>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568</v>
      </c>
      <c r="F15" s="37"/>
      <c r="G15" s="37"/>
      <c r="H15" s="37"/>
      <c r="I15" s="37"/>
      <c r="J15" s="38"/>
    </row>
    <row r="16" ht="75">
      <c r="A16" s="29" t="s">
        <v>39</v>
      </c>
      <c r="B16" s="36"/>
      <c r="C16" s="37"/>
      <c r="D16" s="37"/>
      <c r="E16" s="39" t="s">
        <v>569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30">
      <c r="A18" s="29" t="s">
        <v>32</v>
      </c>
      <c r="B18" s="29">
        <v>3</v>
      </c>
      <c r="C18" s="30" t="s">
        <v>570</v>
      </c>
      <c r="D18" s="29" t="s">
        <v>34</v>
      </c>
      <c r="E18" s="31" t="s">
        <v>571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37</v>
      </c>
      <c r="B19" s="36"/>
      <c r="C19" s="37"/>
      <c r="D19" s="37"/>
      <c r="E19" s="31" t="s">
        <v>571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30">
      <c r="A21" s="29" t="s">
        <v>32</v>
      </c>
      <c r="B21" s="29">
        <v>4</v>
      </c>
      <c r="C21" s="30" t="s">
        <v>572</v>
      </c>
      <c r="D21" s="29" t="s">
        <v>34</v>
      </c>
      <c r="E21" s="31" t="s">
        <v>573</v>
      </c>
      <c r="F21" s="32" t="s">
        <v>80</v>
      </c>
      <c r="G21" s="33">
        <v>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37</v>
      </c>
      <c r="B22" s="36"/>
      <c r="C22" s="37"/>
      <c r="D22" s="37"/>
      <c r="E22" s="31" t="s">
        <v>573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30">
      <c r="A24" s="29" t="s">
        <v>32</v>
      </c>
      <c r="B24" s="29">
        <v>5</v>
      </c>
      <c r="C24" s="30" t="s">
        <v>574</v>
      </c>
      <c r="D24" s="29" t="s">
        <v>34</v>
      </c>
      <c r="E24" s="31" t="s">
        <v>575</v>
      </c>
      <c r="F24" s="32" t="s">
        <v>76</v>
      </c>
      <c r="G24" s="33">
        <v>12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37</v>
      </c>
      <c r="B25" s="36"/>
      <c r="C25" s="37"/>
      <c r="D25" s="37"/>
      <c r="E25" s="31" t="s">
        <v>575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576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 ht="30">
      <c r="A28" s="29" t="s">
        <v>32</v>
      </c>
      <c r="B28" s="29">
        <v>6</v>
      </c>
      <c r="C28" s="30" t="s">
        <v>577</v>
      </c>
      <c r="D28" s="29" t="s">
        <v>34</v>
      </c>
      <c r="E28" s="31" t="s">
        <v>578</v>
      </c>
      <c r="F28" s="32" t="s">
        <v>36</v>
      </c>
      <c r="G28" s="33">
        <v>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37</v>
      </c>
      <c r="B29" s="36"/>
      <c r="C29" s="37"/>
      <c r="D29" s="37"/>
      <c r="E29" s="31" t="s">
        <v>578</v>
      </c>
      <c r="F29" s="37"/>
      <c r="G29" s="37"/>
      <c r="H29" s="37"/>
      <c r="I29" s="37"/>
      <c r="J29" s="38"/>
    </row>
    <row r="30" ht="30">
      <c r="A30" s="29" t="s">
        <v>39</v>
      </c>
      <c r="B30" s="36"/>
      <c r="C30" s="37"/>
      <c r="D30" s="37"/>
      <c r="E30" s="39" t="s">
        <v>579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580</v>
      </c>
      <c r="D32" s="29" t="s">
        <v>34</v>
      </c>
      <c r="E32" s="31" t="s">
        <v>581</v>
      </c>
      <c r="F32" s="32" t="s">
        <v>36</v>
      </c>
      <c r="G32" s="33">
        <v>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581</v>
      </c>
      <c r="F33" s="37"/>
      <c r="G33" s="37"/>
      <c r="H33" s="37"/>
      <c r="I33" s="37"/>
      <c r="J33" s="38"/>
    </row>
    <row r="34" ht="45">
      <c r="A34" s="29" t="s">
        <v>39</v>
      </c>
      <c r="B34" s="36"/>
      <c r="C34" s="37"/>
      <c r="D34" s="37"/>
      <c r="E34" s="39" t="s">
        <v>582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30">
      <c r="A36" s="29" t="s">
        <v>32</v>
      </c>
      <c r="B36" s="29">
        <v>8</v>
      </c>
      <c r="C36" s="30" t="s">
        <v>583</v>
      </c>
      <c r="D36" s="29" t="s">
        <v>34</v>
      </c>
      <c r="E36" s="31" t="s">
        <v>584</v>
      </c>
      <c r="F36" s="32" t="s">
        <v>76</v>
      </c>
      <c r="G36" s="33">
        <v>12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37</v>
      </c>
      <c r="B37" s="36"/>
      <c r="C37" s="37"/>
      <c r="D37" s="37"/>
      <c r="E37" s="31" t="s">
        <v>584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9</v>
      </c>
      <c r="C39" s="30" t="s">
        <v>585</v>
      </c>
      <c r="D39" s="29" t="s">
        <v>34</v>
      </c>
      <c r="E39" s="31" t="s">
        <v>586</v>
      </c>
      <c r="F39" s="32" t="s">
        <v>36</v>
      </c>
      <c r="G39" s="33">
        <v>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586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>
      <c r="A42" s="23" t="s">
        <v>29</v>
      </c>
      <c r="B42" s="24"/>
      <c r="C42" s="25" t="s">
        <v>204</v>
      </c>
      <c r="D42" s="26"/>
      <c r="E42" s="23" t="s">
        <v>205</v>
      </c>
      <c r="F42" s="26"/>
      <c r="G42" s="26"/>
      <c r="H42" s="26"/>
      <c r="I42" s="27">
        <f>SUMIFS(I43:I45,A43:A45,"P")</f>
        <v>0</v>
      </c>
      <c r="J42" s="28"/>
    </row>
    <row r="43" ht="30">
      <c r="A43" s="29" t="s">
        <v>32</v>
      </c>
      <c r="B43" s="29">
        <v>10</v>
      </c>
      <c r="C43" s="30" t="s">
        <v>206</v>
      </c>
      <c r="D43" s="29" t="s">
        <v>34</v>
      </c>
      <c r="E43" s="31" t="s">
        <v>207</v>
      </c>
      <c r="F43" s="32" t="s">
        <v>61</v>
      </c>
      <c r="G43" s="33">
        <v>0.505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207</v>
      </c>
      <c r="F44" s="37"/>
      <c r="G44" s="37"/>
      <c r="H44" s="37"/>
      <c r="I44" s="37"/>
      <c r="J44" s="38"/>
    </row>
    <row r="45">
      <c r="A45" s="29" t="s">
        <v>41</v>
      </c>
      <c r="B45" s="41"/>
      <c r="C45" s="42"/>
      <c r="D45" s="42"/>
      <c r="E45" s="43" t="s">
        <v>34</v>
      </c>
      <c r="F45" s="42"/>
      <c r="G45" s="42"/>
      <c r="H45" s="42"/>
      <c r="I45" s="42"/>
      <c r="J45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SUMIFS(I11:I169,A11:A169,"SD")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587</v>
      </c>
      <c r="D7" s="13"/>
      <c r="E7" s="14" t="s">
        <v>591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SUMIFS(I12:I61,A12:A61,"P")</f>
        <v>0</v>
      </c>
      <c r="J11" s="28"/>
    </row>
    <row r="12" ht="30">
      <c r="A12" s="29" t="s">
        <v>32</v>
      </c>
      <c r="B12" s="29">
        <v>1</v>
      </c>
      <c r="C12" s="30" t="s">
        <v>592</v>
      </c>
      <c r="D12" s="29" t="s">
        <v>34</v>
      </c>
      <c r="E12" s="31" t="s">
        <v>593</v>
      </c>
      <c r="F12" s="32" t="s">
        <v>594</v>
      </c>
      <c r="G12" s="33">
        <v>240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595</v>
      </c>
      <c r="D15" s="29" t="s">
        <v>34</v>
      </c>
      <c r="E15" s="31" t="s">
        <v>596</v>
      </c>
      <c r="F15" s="32" t="s">
        <v>46</v>
      </c>
      <c r="G15" s="33">
        <v>7.9199999999999999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596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597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30">
      <c r="A19" s="29" t="s">
        <v>32</v>
      </c>
      <c r="B19" s="29">
        <v>3</v>
      </c>
      <c r="C19" s="30" t="s">
        <v>598</v>
      </c>
      <c r="D19" s="29" t="s">
        <v>34</v>
      </c>
      <c r="E19" s="31" t="s">
        <v>599</v>
      </c>
      <c r="F19" s="32" t="s">
        <v>46</v>
      </c>
      <c r="G19" s="33">
        <v>2.2000000000000002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37</v>
      </c>
      <c r="B20" s="36"/>
      <c r="C20" s="37"/>
      <c r="D20" s="37"/>
      <c r="E20" s="31" t="s">
        <v>599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600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601</v>
      </c>
      <c r="D23" s="29" t="s">
        <v>34</v>
      </c>
      <c r="E23" s="31" t="s">
        <v>602</v>
      </c>
      <c r="F23" s="32" t="s">
        <v>423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602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603</v>
      </c>
      <c r="D26" s="29" t="s">
        <v>34</v>
      </c>
      <c r="E26" s="31" t="s">
        <v>604</v>
      </c>
      <c r="F26" s="32" t="s">
        <v>46</v>
      </c>
      <c r="G26" s="33">
        <v>26.399999999999999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605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606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51</v>
      </c>
      <c r="D30" s="29" t="s">
        <v>34</v>
      </c>
      <c r="E30" s="31" t="s">
        <v>52</v>
      </c>
      <c r="F30" s="32" t="s">
        <v>46</v>
      </c>
      <c r="G30" s="33">
        <v>26.399999999999999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30">
      <c r="A32" s="29" t="s">
        <v>39</v>
      </c>
      <c r="B32" s="36"/>
      <c r="C32" s="37"/>
      <c r="D32" s="37"/>
      <c r="E32" s="39" t="s">
        <v>606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57</v>
      </c>
      <c r="D34" s="29" t="s">
        <v>34</v>
      </c>
      <c r="E34" s="31" t="s">
        <v>607</v>
      </c>
      <c r="F34" s="32" t="s">
        <v>46</v>
      </c>
      <c r="G34" s="33">
        <v>26.399999999999999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607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606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608</v>
      </c>
      <c r="D38" s="29" t="s">
        <v>34</v>
      </c>
      <c r="E38" s="31" t="s">
        <v>609</v>
      </c>
      <c r="F38" s="32" t="s">
        <v>61</v>
      </c>
      <c r="G38" s="33">
        <v>52.799999999999997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609</v>
      </c>
      <c r="F39" s="37"/>
      <c r="G39" s="37"/>
      <c r="H39" s="37"/>
      <c r="I39" s="37"/>
      <c r="J39" s="38"/>
    </row>
    <row r="40" ht="30">
      <c r="A40" s="29" t="s">
        <v>39</v>
      </c>
      <c r="B40" s="36"/>
      <c r="C40" s="37"/>
      <c r="D40" s="37"/>
      <c r="E40" s="39" t="s">
        <v>610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611</v>
      </c>
      <c r="D42" s="29" t="s">
        <v>34</v>
      </c>
      <c r="E42" s="31" t="s">
        <v>612</v>
      </c>
      <c r="F42" s="32" t="s">
        <v>46</v>
      </c>
      <c r="G42" s="33">
        <v>26.399999999999999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612</v>
      </c>
      <c r="F43" s="37"/>
      <c r="G43" s="37"/>
      <c r="H43" s="37"/>
      <c r="I43" s="37"/>
      <c r="J43" s="38"/>
    </row>
    <row r="44" ht="30">
      <c r="A44" s="29" t="s">
        <v>39</v>
      </c>
      <c r="B44" s="36"/>
      <c r="C44" s="37"/>
      <c r="D44" s="37"/>
      <c r="E44" s="39" t="s">
        <v>613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 ht="45">
      <c r="A46" s="29" t="s">
        <v>32</v>
      </c>
      <c r="B46" s="29">
        <v>10</v>
      </c>
      <c r="C46" s="30" t="s">
        <v>614</v>
      </c>
      <c r="D46" s="29" t="s">
        <v>34</v>
      </c>
      <c r="E46" s="31" t="s">
        <v>615</v>
      </c>
      <c r="F46" s="32" t="s">
        <v>46</v>
      </c>
      <c r="G46" s="33">
        <v>45.689999999999998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37</v>
      </c>
      <c r="B47" s="36"/>
      <c r="C47" s="37"/>
      <c r="D47" s="37"/>
      <c r="E47" s="31" t="s">
        <v>616</v>
      </c>
      <c r="F47" s="37"/>
      <c r="G47" s="37"/>
      <c r="H47" s="37"/>
      <c r="I47" s="37"/>
      <c r="J47" s="38"/>
    </row>
    <row r="48" ht="60">
      <c r="A48" s="29" t="s">
        <v>39</v>
      </c>
      <c r="B48" s="36"/>
      <c r="C48" s="37"/>
      <c r="D48" s="37"/>
      <c r="E48" s="39" t="s">
        <v>617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618</v>
      </c>
      <c r="D50" s="29" t="s">
        <v>34</v>
      </c>
      <c r="E50" s="31" t="s">
        <v>619</v>
      </c>
      <c r="F50" s="32" t="s">
        <v>61</v>
      </c>
      <c r="G50" s="33">
        <v>103.685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619</v>
      </c>
      <c r="F51" s="37"/>
      <c r="G51" s="37"/>
      <c r="H51" s="37"/>
      <c r="I51" s="37"/>
      <c r="J51" s="38"/>
    </row>
    <row r="52" ht="90">
      <c r="A52" s="29" t="s">
        <v>39</v>
      </c>
      <c r="B52" s="36"/>
      <c r="C52" s="37"/>
      <c r="D52" s="37"/>
      <c r="E52" s="39" t="s">
        <v>620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9" t="s">
        <v>32</v>
      </c>
      <c r="B54" s="29">
        <v>12</v>
      </c>
      <c r="C54" s="30" t="s">
        <v>621</v>
      </c>
      <c r="D54" s="29" t="s">
        <v>34</v>
      </c>
      <c r="E54" s="31" t="s">
        <v>622</v>
      </c>
      <c r="F54" s="32" t="s">
        <v>61</v>
      </c>
      <c r="G54" s="33">
        <v>20.064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622</v>
      </c>
      <c r="F55" s="37"/>
      <c r="G55" s="37"/>
      <c r="H55" s="37"/>
      <c r="I55" s="37"/>
      <c r="J55" s="38"/>
    </row>
    <row r="56" ht="60">
      <c r="A56" s="29" t="s">
        <v>39</v>
      </c>
      <c r="B56" s="36"/>
      <c r="C56" s="37"/>
      <c r="D56" s="37"/>
      <c r="E56" s="39" t="s">
        <v>623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13</v>
      </c>
      <c r="C58" s="30" t="s">
        <v>624</v>
      </c>
      <c r="D58" s="29" t="s">
        <v>34</v>
      </c>
      <c r="E58" s="31" t="s">
        <v>625</v>
      </c>
      <c r="F58" s="32" t="s">
        <v>61</v>
      </c>
      <c r="G58" s="33">
        <v>11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625</v>
      </c>
      <c r="F59" s="37"/>
      <c r="G59" s="37"/>
      <c r="H59" s="37"/>
      <c r="I59" s="37"/>
      <c r="J59" s="38"/>
    </row>
    <row r="60" ht="60">
      <c r="A60" s="29" t="s">
        <v>39</v>
      </c>
      <c r="B60" s="36"/>
      <c r="C60" s="37"/>
      <c r="D60" s="37"/>
      <c r="E60" s="39" t="s">
        <v>626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72</v>
      </c>
      <c r="D62" s="26"/>
      <c r="E62" s="23" t="s">
        <v>73</v>
      </c>
      <c r="F62" s="26"/>
      <c r="G62" s="26"/>
      <c r="H62" s="26"/>
      <c r="I62" s="27">
        <f>SUMIFS(I63:I80,A63:A80,"P")</f>
        <v>0</v>
      </c>
      <c r="J62" s="28"/>
    </row>
    <row r="63" ht="45">
      <c r="A63" s="29" t="s">
        <v>32</v>
      </c>
      <c r="B63" s="29">
        <v>14</v>
      </c>
      <c r="C63" s="30" t="s">
        <v>627</v>
      </c>
      <c r="D63" s="29" t="s">
        <v>34</v>
      </c>
      <c r="E63" s="31" t="s">
        <v>628</v>
      </c>
      <c r="F63" s="32" t="s">
        <v>46</v>
      </c>
      <c r="G63" s="33">
        <v>4.6369999999999996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37</v>
      </c>
      <c r="B64" s="36"/>
      <c r="C64" s="37"/>
      <c r="D64" s="37"/>
      <c r="E64" s="31" t="s">
        <v>629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630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631</v>
      </c>
      <c r="D67" s="29" t="s">
        <v>34</v>
      </c>
      <c r="E67" s="31" t="s">
        <v>632</v>
      </c>
      <c r="F67" s="32" t="s">
        <v>36</v>
      </c>
      <c r="G67" s="33">
        <v>27.216000000000001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633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634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45">
      <c r="A71" s="29" t="s">
        <v>32</v>
      </c>
      <c r="B71" s="29">
        <v>16</v>
      </c>
      <c r="C71" s="30" t="s">
        <v>635</v>
      </c>
      <c r="D71" s="29" t="s">
        <v>34</v>
      </c>
      <c r="E71" s="31" t="s">
        <v>632</v>
      </c>
      <c r="F71" s="32" t="s">
        <v>36</v>
      </c>
      <c r="G71" s="33">
        <v>27.216000000000001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60">
      <c r="A72" s="29" t="s">
        <v>37</v>
      </c>
      <c r="B72" s="36"/>
      <c r="C72" s="37"/>
      <c r="D72" s="37"/>
      <c r="E72" s="31" t="s">
        <v>636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634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637</v>
      </c>
      <c r="D75" s="29" t="s">
        <v>34</v>
      </c>
      <c r="E75" s="31" t="s">
        <v>638</v>
      </c>
      <c r="F75" s="32" t="s">
        <v>76</v>
      </c>
      <c r="G75" s="33">
        <v>19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638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639</v>
      </c>
      <c r="D78" s="29" t="s">
        <v>34</v>
      </c>
      <c r="E78" s="31" t="s">
        <v>640</v>
      </c>
      <c r="F78" s="32" t="s">
        <v>76</v>
      </c>
      <c r="G78" s="33">
        <v>19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640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85</v>
      </c>
      <c r="D81" s="26"/>
      <c r="E81" s="23" t="s">
        <v>86</v>
      </c>
      <c r="F81" s="26"/>
      <c r="G81" s="26"/>
      <c r="H81" s="26"/>
      <c r="I81" s="27">
        <f>SUMIFS(I82:I93,A82:A93,"P")</f>
        <v>0</v>
      </c>
      <c r="J81" s="28"/>
    </row>
    <row r="82" ht="30">
      <c r="A82" s="29" t="s">
        <v>32</v>
      </c>
      <c r="B82" s="29">
        <v>19</v>
      </c>
      <c r="C82" s="30" t="s">
        <v>641</v>
      </c>
      <c r="D82" s="29" t="s">
        <v>34</v>
      </c>
      <c r="E82" s="31" t="s">
        <v>642</v>
      </c>
      <c r="F82" s="32" t="s">
        <v>36</v>
      </c>
      <c r="G82" s="33">
        <v>11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37</v>
      </c>
      <c r="B83" s="36"/>
      <c r="C83" s="37"/>
      <c r="D83" s="37"/>
      <c r="E83" s="31" t="s">
        <v>642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643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644</v>
      </c>
      <c r="D86" s="29" t="s">
        <v>34</v>
      </c>
      <c r="E86" s="31" t="s">
        <v>645</v>
      </c>
      <c r="F86" s="32" t="s">
        <v>46</v>
      </c>
      <c r="G86" s="33">
        <v>22.472999999999999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645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646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 ht="30">
      <c r="A90" s="29" t="s">
        <v>32</v>
      </c>
      <c r="B90" s="29">
        <v>21</v>
      </c>
      <c r="C90" s="30" t="s">
        <v>647</v>
      </c>
      <c r="D90" s="29" t="s">
        <v>34</v>
      </c>
      <c r="E90" s="31" t="s">
        <v>648</v>
      </c>
      <c r="F90" s="32" t="s">
        <v>36</v>
      </c>
      <c r="G90" s="33">
        <v>11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648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649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SUMIFS(I95:I158,A95:A158,"P")</f>
        <v>0</v>
      </c>
      <c r="J94" s="28"/>
    </row>
    <row r="95">
      <c r="A95" s="29" t="s">
        <v>32</v>
      </c>
      <c r="B95" s="29">
        <v>22</v>
      </c>
      <c r="C95" s="30" t="s">
        <v>650</v>
      </c>
      <c r="D95" s="29" t="s">
        <v>34</v>
      </c>
      <c r="E95" s="31" t="s">
        <v>651</v>
      </c>
      <c r="F95" s="32" t="s">
        <v>76</v>
      </c>
      <c r="G95" s="33">
        <v>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651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652</v>
      </c>
      <c r="D98" s="29" t="s">
        <v>34</v>
      </c>
      <c r="E98" s="31" t="s">
        <v>653</v>
      </c>
      <c r="F98" s="32" t="s">
        <v>80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653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24</v>
      </c>
      <c r="C101" s="30" t="s">
        <v>654</v>
      </c>
      <c r="D101" s="29" t="s">
        <v>34</v>
      </c>
      <c r="E101" s="31" t="s">
        <v>655</v>
      </c>
      <c r="F101" s="32" t="s">
        <v>80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655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25</v>
      </c>
      <c r="C104" s="30" t="s">
        <v>656</v>
      </c>
      <c r="D104" s="29" t="s">
        <v>34</v>
      </c>
      <c r="E104" s="31" t="s">
        <v>657</v>
      </c>
      <c r="F104" s="32" t="s">
        <v>80</v>
      </c>
      <c r="G104" s="33">
        <v>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657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26</v>
      </c>
      <c r="C107" s="30" t="s">
        <v>658</v>
      </c>
      <c r="D107" s="29" t="s">
        <v>34</v>
      </c>
      <c r="E107" s="31" t="s">
        <v>659</v>
      </c>
      <c r="F107" s="32" t="s">
        <v>80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659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27</v>
      </c>
      <c r="C110" s="30" t="s">
        <v>660</v>
      </c>
      <c r="D110" s="29" t="s">
        <v>34</v>
      </c>
      <c r="E110" s="31" t="s">
        <v>661</v>
      </c>
      <c r="F110" s="32" t="s">
        <v>80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661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28</v>
      </c>
      <c r="C113" s="30" t="s">
        <v>662</v>
      </c>
      <c r="D113" s="29" t="s">
        <v>34</v>
      </c>
      <c r="E113" s="31" t="s">
        <v>663</v>
      </c>
      <c r="F113" s="32" t="s">
        <v>80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663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29</v>
      </c>
      <c r="C116" s="30" t="s">
        <v>664</v>
      </c>
      <c r="D116" s="29" t="s">
        <v>34</v>
      </c>
      <c r="E116" s="31" t="s">
        <v>665</v>
      </c>
      <c r="F116" s="32" t="s">
        <v>80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665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 ht="45">
      <c r="A119" s="29" t="s">
        <v>32</v>
      </c>
      <c r="B119" s="29">
        <v>30</v>
      </c>
      <c r="C119" s="30" t="s">
        <v>666</v>
      </c>
      <c r="D119" s="29" t="s">
        <v>34</v>
      </c>
      <c r="E119" s="31" t="s">
        <v>667</v>
      </c>
      <c r="F119" s="32" t="s">
        <v>76</v>
      </c>
      <c r="G119" s="33">
        <v>19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667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30">
      <c r="A122" s="29" t="s">
        <v>32</v>
      </c>
      <c r="B122" s="29">
        <v>31</v>
      </c>
      <c r="C122" s="30" t="s">
        <v>668</v>
      </c>
      <c r="D122" s="29" t="s">
        <v>34</v>
      </c>
      <c r="E122" s="31" t="s">
        <v>669</v>
      </c>
      <c r="F122" s="32" t="s">
        <v>76</v>
      </c>
      <c r="G122" s="33">
        <v>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669</v>
      </c>
      <c r="F123" s="37"/>
      <c r="G123" s="37"/>
      <c r="H123" s="37"/>
      <c r="I123" s="37"/>
      <c r="J123" s="38"/>
    </row>
    <row r="124">
      <c r="A124" s="29" t="s">
        <v>41</v>
      </c>
      <c r="B124" s="36"/>
      <c r="C124" s="37"/>
      <c r="D124" s="37"/>
      <c r="E124" s="40" t="s">
        <v>34</v>
      </c>
      <c r="F124" s="37"/>
      <c r="G124" s="37"/>
      <c r="H124" s="37"/>
      <c r="I124" s="37"/>
      <c r="J124" s="38"/>
    </row>
    <row r="125">
      <c r="A125" s="29" t="s">
        <v>32</v>
      </c>
      <c r="B125" s="29">
        <v>32</v>
      </c>
      <c r="C125" s="30" t="s">
        <v>670</v>
      </c>
      <c r="D125" s="29" t="s">
        <v>34</v>
      </c>
      <c r="E125" s="31" t="s">
        <v>671</v>
      </c>
      <c r="F125" s="32" t="s">
        <v>80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37</v>
      </c>
      <c r="B126" s="36"/>
      <c r="C126" s="37"/>
      <c r="D126" s="37"/>
      <c r="E126" s="31" t="s">
        <v>671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>
      <c r="A128" s="29" t="s">
        <v>32</v>
      </c>
      <c r="B128" s="29">
        <v>33</v>
      </c>
      <c r="C128" s="30" t="s">
        <v>672</v>
      </c>
      <c r="D128" s="29" t="s">
        <v>34</v>
      </c>
      <c r="E128" s="31" t="s">
        <v>673</v>
      </c>
      <c r="F128" s="32" t="s">
        <v>674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673</v>
      </c>
      <c r="F129" s="37"/>
      <c r="G129" s="37"/>
      <c r="H129" s="37"/>
      <c r="I129" s="37"/>
      <c r="J129" s="38"/>
    </row>
    <row r="130">
      <c r="A130" s="29" t="s">
        <v>41</v>
      </c>
      <c r="B130" s="36"/>
      <c r="C130" s="37"/>
      <c r="D130" s="37"/>
      <c r="E130" s="40" t="s">
        <v>34</v>
      </c>
      <c r="F130" s="37"/>
      <c r="G130" s="37"/>
      <c r="H130" s="37"/>
      <c r="I130" s="37"/>
      <c r="J130" s="38"/>
    </row>
    <row r="131">
      <c r="A131" s="29" t="s">
        <v>32</v>
      </c>
      <c r="B131" s="29">
        <v>34</v>
      </c>
      <c r="C131" s="30" t="s">
        <v>675</v>
      </c>
      <c r="D131" s="29" t="s">
        <v>34</v>
      </c>
      <c r="E131" s="31" t="s">
        <v>676</v>
      </c>
      <c r="F131" s="32" t="s">
        <v>674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676</v>
      </c>
      <c r="F132" s="37"/>
      <c r="G132" s="37"/>
      <c r="H132" s="37"/>
      <c r="I132" s="37"/>
      <c r="J132" s="38"/>
    </row>
    <row r="133">
      <c r="A133" s="29" t="s">
        <v>41</v>
      </c>
      <c r="B133" s="36"/>
      <c r="C133" s="37"/>
      <c r="D133" s="37"/>
      <c r="E133" s="40" t="s">
        <v>34</v>
      </c>
      <c r="F133" s="37"/>
      <c r="G133" s="37"/>
      <c r="H133" s="37"/>
      <c r="I133" s="37"/>
      <c r="J133" s="38"/>
    </row>
    <row r="134">
      <c r="A134" s="29" t="s">
        <v>32</v>
      </c>
      <c r="B134" s="29">
        <v>35</v>
      </c>
      <c r="C134" s="30" t="s">
        <v>677</v>
      </c>
      <c r="D134" s="29" t="s">
        <v>34</v>
      </c>
      <c r="E134" s="31" t="s">
        <v>678</v>
      </c>
      <c r="F134" s="32" t="s">
        <v>80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678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36</v>
      </c>
      <c r="C137" s="30" t="s">
        <v>679</v>
      </c>
      <c r="D137" s="29" t="s">
        <v>34</v>
      </c>
      <c r="E137" s="31" t="s">
        <v>680</v>
      </c>
      <c r="F137" s="32" t="s">
        <v>80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680</v>
      </c>
      <c r="F138" s="37"/>
      <c r="G138" s="37"/>
      <c r="H138" s="37"/>
      <c r="I138" s="37"/>
      <c r="J138" s="38"/>
    </row>
    <row r="139">
      <c r="A139" s="29" t="s">
        <v>41</v>
      </c>
      <c r="B139" s="36"/>
      <c r="C139" s="37"/>
      <c r="D139" s="37"/>
      <c r="E139" s="40" t="s">
        <v>34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37</v>
      </c>
      <c r="C140" s="30" t="s">
        <v>681</v>
      </c>
      <c r="D140" s="29" t="s">
        <v>34</v>
      </c>
      <c r="E140" s="31" t="s">
        <v>682</v>
      </c>
      <c r="F140" s="32" t="s">
        <v>80</v>
      </c>
      <c r="G140" s="33">
        <v>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37</v>
      </c>
      <c r="B141" s="36"/>
      <c r="C141" s="37"/>
      <c r="D141" s="37"/>
      <c r="E141" s="31" t="s">
        <v>682</v>
      </c>
      <c r="F141" s="37"/>
      <c r="G141" s="37"/>
      <c r="H141" s="37"/>
      <c r="I141" s="37"/>
      <c r="J141" s="38"/>
    </row>
    <row r="142">
      <c r="A142" s="29" t="s">
        <v>41</v>
      </c>
      <c r="B142" s="36"/>
      <c r="C142" s="37"/>
      <c r="D142" s="37"/>
      <c r="E142" s="40" t="s">
        <v>34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38</v>
      </c>
      <c r="C143" s="30" t="s">
        <v>683</v>
      </c>
      <c r="D143" s="29" t="s">
        <v>34</v>
      </c>
      <c r="E143" s="31" t="s">
        <v>684</v>
      </c>
      <c r="F143" s="32" t="s">
        <v>46</v>
      </c>
      <c r="G143" s="33">
        <v>0.125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684</v>
      </c>
      <c r="F144" s="37"/>
      <c r="G144" s="37"/>
      <c r="H144" s="37"/>
      <c r="I144" s="37"/>
      <c r="J144" s="38"/>
    </row>
    <row r="145" ht="30">
      <c r="A145" s="29" t="s">
        <v>39</v>
      </c>
      <c r="B145" s="36"/>
      <c r="C145" s="37"/>
      <c r="D145" s="37"/>
      <c r="E145" s="39" t="s">
        <v>685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39</v>
      </c>
      <c r="C147" s="30" t="s">
        <v>686</v>
      </c>
      <c r="D147" s="29" t="s">
        <v>34</v>
      </c>
      <c r="E147" s="31" t="s">
        <v>687</v>
      </c>
      <c r="F147" s="32" t="s">
        <v>76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687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40</v>
      </c>
      <c r="C150" s="30" t="s">
        <v>688</v>
      </c>
      <c r="D150" s="29" t="s">
        <v>34</v>
      </c>
      <c r="E150" s="31" t="s">
        <v>689</v>
      </c>
      <c r="F150" s="32" t="s">
        <v>80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689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41</v>
      </c>
      <c r="C153" s="30" t="s">
        <v>690</v>
      </c>
      <c r="D153" s="29" t="s">
        <v>34</v>
      </c>
      <c r="E153" s="31" t="s">
        <v>691</v>
      </c>
      <c r="F153" s="32" t="s">
        <v>46</v>
      </c>
      <c r="G153" s="33">
        <v>0.25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691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 ht="30">
      <c r="A156" s="29" t="s">
        <v>32</v>
      </c>
      <c r="B156" s="29">
        <v>42</v>
      </c>
      <c r="C156" s="30" t="s">
        <v>692</v>
      </c>
      <c r="D156" s="29" t="s">
        <v>34</v>
      </c>
      <c r="E156" s="31" t="s">
        <v>693</v>
      </c>
      <c r="F156" s="32" t="s">
        <v>46</v>
      </c>
      <c r="G156" s="33">
        <v>0.25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37</v>
      </c>
      <c r="B157" s="36"/>
      <c r="C157" s="37"/>
      <c r="D157" s="37"/>
      <c r="E157" s="31" t="s">
        <v>693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152</v>
      </c>
      <c r="F159" s="26"/>
      <c r="G159" s="26"/>
      <c r="H159" s="26"/>
      <c r="I159" s="27">
        <f>SUMIFS(I160:I162,A160:A162,"P")</f>
        <v>0</v>
      </c>
      <c r="J159" s="28"/>
    </row>
    <row r="160" ht="45">
      <c r="A160" s="29" t="s">
        <v>32</v>
      </c>
      <c r="B160" s="29">
        <v>43</v>
      </c>
      <c r="C160" s="30" t="s">
        <v>694</v>
      </c>
      <c r="D160" s="29" t="s">
        <v>34</v>
      </c>
      <c r="E160" s="31" t="s">
        <v>695</v>
      </c>
      <c r="F160" s="32" t="s">
        <v>76</v>
      </c>
      <c r="G160" s="33">
        <v>0.5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45">
      <c r="A161" s="29" t="s">
        <v>37</v>
      </c>
      <c r="B161" s="36"/>
      <c r="C161" s="37"/>
      <c r="D161" s="37"/>
      <c r="E161" s="31" t="s">
        <v>695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204</v>
      </c>
      <c r="D163" s="26"/>
      <c r="E163" s="23" t="s">
        <v>205</v>
      </c>
      <c r="F163" s="26"/>
      <c r="G163" s="26"/>
      <c r="H163" s="26"/>
      <c r="I163" s="27">
        <f>SUMIFS(I164:I169,A164:A169,"P")</f>
        <v>0</v>
      </c>
      <c r="J163" s="28"/>
    </row>
    <row r="164" ht="45">
      <c r="A164" s="29" t="s">
        <v>32</v>
      </c>
      <c r="B164" s="29">
        <v>44</v>
      </c>
      <c r="C164" s="30" t="s">
        <v>696</v>
      </c>
      <c r="D164" s="29" t="s">
        <v>34</v>
      </c>
      <c r="E164" s="31" t="s">
        <v>697</v>
      </c>
      <c r="F164" s="32" t="s">
        <v>61</v>
      </c>
      <c r="G164" s="33">
        <v>28.934000000000001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45">
      <c r="A165" s="29" t="s">
        <v>37</v>
      </c>
      <c r="B165" s="36"/>
      <c r="C165" s="37"/>
      <c r="D165" s="37"/>
      <c r="E165" s="31" t="s">
        <v>697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45">
      <c r="A167" s="29" t="s">
        <v>32</v>
      </c>
      <c r="B167" s="29">
        <v>45</v>
      </c>
      <c r="C167" s="30" t="s">
        <v>698</v>
      </c>
      <c r="D167" s="29" t="s">
        <v>34</v>
      </c>
      <c r="E167" s="31" t="s">
        <v>699</v>
      </c>
      <c r="F167" s="32" t="s">
        <v>61</v>
      </c>
      <c r="G167" s="33">
        <v>28.934000000000001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45">
      <c r="A168" s="29" t="s">
        <v>37</v>
      </c>
      <c r="B168" s="36"/>
      <c r="C168" s="37"/>
      <c r="D168" s="37"/>
      <c r="E168" s="31" t="s">
        <v>700</v>
      </c>
      <c r="F168" s="37"/>
      <c r="G168" s="37"/>
      <c r="H168" s="37"/>
      <c r="I168" s="37"/>
      <c r="J168" s="38"/>
    </row>
    <row r="169">
      <c r="A169" s="29" t="s">
        <v>41</v>
      </c>
      <c r="B169" s="41"/>
      <c r="C169" s="42"/>
      <c r="D169" s="42"/>
      <c r="E169" s="43" t="s">
        <v>34</v>
      </c>
      <c r="F169" s="42"/>
      <c r="G169" s="42"/>
      <c r="H169" s="42"/>
      <c r="I169" s="42"/>
      <c r="J169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SUMIFS(I11:I294,A11:A294,"SD")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701</v>
      </c>
      <c r="D7" s="13"/>
      <c r="E7" s="14" t="s">
        <v>702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SUMIFS(I12:I98,A12:A98,"P")</f>
        <v>0</v>
      </c>
      <c r="J11" s="28"/>
    </row>
    <row r="12" ht="30">
      <c r="A12" s="29" t="s">
        <v>32</v>
      </c>
      <c r="B12" s="29">
        <v>1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704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2</v>
      </c>
      <c r="C16" s="30" t="s">
        <v>595</v>
      </c>
      <c r="D16" s="29" t="s">
        <v>34</v>
      </c>
      <c r="E16" s="31" t="s">
        <v>596</v>
      </c>
      <c r="F16" s="32" t="s">
        <v>46</v>
      </c>
      <c r="G16" s="33">
        <v>27.329999999999998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596</v>
      </c>
      <c r="F17" s="37"/>
      <c r="G17" s="37"/>
      <c r="H17" s="37"/>
      <c r="I17" s="37"/>
      <c r="J17" s="38"/>
    </row>
    <row r="18" ht="60">
      <c r="A18" s="29" t="s">
        <v>39</v>
      </c>
      <c r="B18" s="36"/>
      <c r="C18" s="37"/>
      <c r="D18" s="37"/>
      <c r="E18" s="39" t="s">
        <v>705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3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706</v>
      </c>
      <c r="D23" s="29" t="s">
        <v>34</v>
      </c>
      <c r="E23" s="31" t="s">
        <v>707</v>
      </c>
      <c r="F23" s="32" t="s">
        <v>46</v>
      </c>
      <c r="G23" s="33">
        <v>21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707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708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5</v>
      </c>
      <c r="C27" s="30" t="s">
        <v>709</v>
      </c>
      <c r="D27" s="29" t="s">
        <v>34</v>
      </c>
      <c r="E27" s="31" t="s">
        <v>710</v>
      </c>
      <c r="F27" s="32" t="s">
        <v>46</v>
      </c>
      <c r="G27" s="33">
        <v>21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710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711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45">
      <c r="A31" s="29" t="s">
        <v>32</v>
      </c>
      <c r="B31" s="29">
        <v>6</v>
      </c>
      <c r="C31" s="30" t="s">
        <v>712</v>
      </c>
      <c r="D31" s="29" t="s">
        <v>34</v>
      </c>
      <c r="E31" s="31" t="s">
        <v>713</v>
      </c>
      <c r="F31" s="32" t="s">
        <v>46</v>
      </c>
      <c r="G31" s="33">
        <v>75.239999999999995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713</v>
      </c>
      <c r="F32" s="37"/>
      <c r="G32" s="37"/>
      <c r="H32" s="37"/>
      <c r="I32" s="37"/>
      <c r="J32" s="38"/>
    </row>
    <row r="33" ht="120">
      <c r="A33" s="29" t="s">
        <v>39</v>
      </c>
      <c r="B33" s="36"/>
      <c r="C33" s="37"/>
      <c r="D33" s="37"/>
      <c r="E33" s="39" t="s">
        <v>714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7</v>
      </c>
      <c r="C35" s="30" t="s">
        <v>715</v>
      </c>
      <c r="D35" s="29" t="s">
        <v>34</v>
      </c>
      <c r="E35" s="31" t="s">
        <v>716</v>
      </c>
      <c r="F35" s="32" t="s">
        <v>46</v>
      </c>
      <c r="G35" s="33">
        <v>75.024000000000001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716</v>
      </c>
      <c r="F36" s="37"/>
      <c r="G36" s="37"/>
      <c r="H36" s="37"/>
      <c r="I36" s="37"/>
      <c r="J36" s="38"/>
    </row>
    <row r="37" ht="120">
      <c r="A37" s="29" t="s">
        <v>39</v>
      </c>
      <c r="B37" s="36"/>
      <c r="C37" s="37"/>
      <c r="D37" s="37"/>
      <c r="E37" s="39" t="s">
        <v>717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718</v>
      </c>
      <c r="D39" s="29" t="s">
        <v>34</v>
      </c>
      <c r="E39" s="31" t="s">
        <v>719</v>
      </c>
      <c r="F39" s="32" t="s">
        <v>36</v>
      </c>
      <c r="G39" s="33">
        <v>66.299999999999997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719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720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721</v>
      </c>
      <c r="D43" s="29" t="s">
        <v>34</v>
      </c>
      <c r="E43" s="31" t="s">
        <v>722</v>
      </c>
      <c r="F43" s="32" t="s">
        <v>36</v>
      </c>
      <c r="G43" s="33">
        <v>66.299999999999997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722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720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10</v>
      </c>
      <c r="C47" s="30" t="s">
        <v>723</v>
      </c>
      <c r="D47" s="29" t="s">
        <v>34</v>
      </c>
      <c r="E47" s="31" t="s">
        <v>52</v>
      </c>
      <c r="F47" s="32" t="s">
        <v>46</v>
      </c>
      <c r="G47" s="33">
        <v>10.5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60">
      <c r="A48" s="29" t="s">
        <v>37</v>
      </c>
      <c r="B48" s="36"/>
      <c r="C48" s="37"/>
      <c r="D48" s="37"/>
      <c r="E48" s="31" t="s">
        <v>724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725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11</v>
      </c>
      <c r="C51" s="30" t="s">
        <v>726</v>
      </c>
      <c r="D51" s="29" t="s">
        <v>34</v>
      </c>
      <c r="E51" s="31" t="s">
        <v>52</v>
      </c>
      <c r="F51" s="32" t="s">
        <v>46</v>
      </c>
      <c r="G51" s="33">
        <v>10.5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727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728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45">
      <c r="A55" s="29" t="s">
        <v>32</v>
      </c>
      <c r="B55" s="29">
        <v>12</v>
      </c>
      <c r="C55" s="30" t="s">
        <v>51</v>
      </c>
      <c r="D55" s="29" t="s">
        <v>34</v>
      </c>
      <c r="E55" s="31" t="s">
        <v>52</v>
      </c>
      <c r="F55" s="32" t="s">
        <v>46</v>
      </c>
      <c r="G55" s="33">
        <v>85.524000000000001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53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729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45">
      <c r="A59" s="29" t="s">
        <v>32</v>
      </c>
      <c r="B59" s="29">
        <v>13</v>
      </c>
      <c r="C59" s="30" t="s">
        <v>730</v>
      </c>
      <c r="D59" s="29" t="s">
        <v>34</v>
      </c>
      <c r="E59" s="31" t="s">
        <v>52</v>
      </c>
      <c r="F59" s="32" t="s">
        <v>46</v>
      </c>
      <c r="G59" s="33">
        <v>85.524000000000001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37</v>
      </c>
      <c r="B60" s="36"/>
      <c r="C60" s="37"/>
      <c r="D60" s="37"/>
      <c r="E60" s="31" t="s">
        <v>731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732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14</v>
      </c>
      <c r="C63" s="30" t="s">
        <v>57</v>
      </c>
      <c r="D63" s="29" t="s">
        <v>34</v>
      </c>
      <c r="E63" s="31" t="s">
        <v>607</v>
      </c>
      <c r="F63" s="32" t="s">
        <v>46</v>
      </c>
      <c r="G63" s="33">
        <v>85.524000000000001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607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733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734</v>
      </c>
      <c r="D67" s="29" t="s">
        <v>34</v>
      </c>
      <c r="E67" s="31" t="s">
        <v>735</v>
      </c>
      <c r="F67" s="32" t="s">
        <v>46</v>
      </c>
      <c r="G67" s="33">
        <v>85.524000000000001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735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736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16</v>
      </c>
      <c r="C71" s="30" t="s">
        <v>608</v>
      </c>
      <c r="D71" s="29" t="s">
        <v>34</v>
      </c>
      <c r="E71" s="31" t="s">
        <v>609</v>
      </c>
      <c r="F71" s="32" t="s">
        <v>61</v>
      </c>
      <c r="G71" s="33">
        <v>342.096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609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737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17</v>
      </c>
      <c r="C75" s="30" t="s">
        <v>611</v>
      </c>
      <c r="D75" s="29" t="s">
        <v>34</v>
      </c>
      <c r="E75" s="31" t="s">
        <v>612</v>
      </c>
      <c r="F75" s="32" t="s">
        <v>46</v>
      </c>
      <c r="G75" s="33">
        <v>171.048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612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738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45">
      <c r="A79" s="29" t="s">
        <v>32</v>
      </c>
      <c r="B79" s="29">
        <v>18</v>
      </c>
      <c r="C79" s="30" t="s">
        <v>63</v>
      </c>
      <c r="D79" s="29" t="s">
        <v>34</v>
      </c>
      <c r="E79" s="31" t="s">
        <v>64</v>
      </c>
      <c r="F79" s="32" t="s">
        <v>46</v>
      </c>
      <c r="G79" s="33">
        <v>83.361999999999995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37</v>
      </c>
      <c r="B80" s="36"/>
      <c r="C80" s="37"/>
      <c r="D80" s="37"/>
      <c r="E80" s="31" t="s">
        <v>64</v>
      </c>
      <c r="F80" s="37"/>
      <c r="G80" s="37"/>
      <c r="H80" s="37"/>
      <c r="I80" s="37"/>
      <c r="J80" s="38"/>
    </row>
    <row r="81" ht="150">
      <c r="A81" s="29" t="s">
        <v>39</v>
      </c>
      <c r="B81" s="36"/>
      <c r="C81" s="37"/>
      <c r="D81" s="37"/>
      <c r="E81" s="39" t="s">
        <v>739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 ht="45">
      <c r="A83" s="29" t="s">
        <v>32</v>
      </c>
      <c r="B83" s="29">
        <v>19</v>
      </c>
      <c r="C83" s="30" t="s">
        <v>614</v>
      </c>
      <c r="D83" s="29" t="s">
        <v>34</v>
      </c>
      <c r="E83" s="31" t="s">
        <v>615</v>
      </c>
      <c r="F83" s="32" t="s">
        <v>46</v>
      </c>
      <c r="G83" s="33">
        <v>74.861999999999995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37</v>
      </c>
      <c r="B84" s="36"/>
      <c r="C84" s="37"/>
      <c r="D84" s="37"/>
      <c r="E84" s="31" t="s">
        <v>616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740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618</v>
      </c>
      <c r="D87" s="29" t="s">
        <v>34</v>
      </c>
      <c r="E87" s="31" t="s">
        <v>619</v>
      </c>
      <c r="F87" s="32" t="s">
        <v>61</v>
      </c>
      <c r="G87" s="33">
        <v>137.488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619</v>
      </c>
      <c r="F88" s="37"/>
      <c r="G88" s="37"/>
      <c r="H88" s="37"/>
      <c r="I88" s="37"/>
      <c r="J88" s="38"/>
    </row>
    <row r="89" ht="60">
      <c r="A89" s="29" t="s">
        <v>39</v>
      </c>
      <c r="B89" s="36"/>
      <c r="C89" s="37"/>
      <c r="D89" s="37"/>
      <c r="E89" s="39" t="s">
        <v>741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621</v>
      </c>
      <c r="D91" s="29" t="s">
        <v>34</v>
      </c>
      <c r="E91" s="31" t="s">
        <v>622</v>
      </c>
      <c r="F91" s="32" t="s">
        <v>61</v>
      </c>
      <c r="G91" s="33">
        <v>23.75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622</v>
      </c>
      <c r="F92" s="37"/>
      <c r="G92" s="37"/>
      <c r="H92" s="37"/>
      <c r="I92" s="37"/>
      <c r="J92" s="38"/>
    </row>
    <row r="93" ht="75">
      <c r="A93" s="29" t="s">
        <v>39</v>
      </c>
      <c r="B93" s="36"/>
      <c r="C93" s="37"/>
      <c r="D93" s="37"/>
      <c r="E93" s="39" t="s">
        <v>742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743</v>
      </c>
      <c r="D95" s="29" t="s">
        <v>34</v>
      </c>
      <c r="E95" s="31" t="s">
        <v>744</v>
      </c>
      <c r="F95" s="32" t="s">
        <v>61</v>
      </c>
      <c r="G95" s="33">
        <v>118.488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744</v>
      </c>
      <c r="F96" s="37"/>
      <c r="G96" s="37"/>
      <c r="H96" s="37"/>
      <c r="I96" s="37"/>
      <c r="J96" s="38"/>
    </row>
    <row r="97" ht="60">
      <c r="A97" s="29" t="s">
        <v>39</v>
      </c>
      <c r="B97" s="36"/>
      <c r="C97" s="37"/>
      <c r="D97" s="37"/>
      <c r="E97" s="39" t="s">
        <v>745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264</v>
      </c>
      <c r="F99" s="26"/>
      <c r="G99" s="26"/>
      <c r="H99" s="26"/>
      <c r="I99" s="27">
        <f>SUMIFS(I100:I107,A100:A107,"P")</f>
        <v>0</v>
      </c>
      <c r="J99" s="28"/>
    </row>
    <row r="100" ht="30">
      <c r="A100" s="29" t="s">
        <v>32</v>
      </c>
      <c r="B100" s="29">
        <v>23</v>
      </c>
      <c r="C100" s="30" t="s">
        <v>746</v>
      </c>
      <c r="D100" s="29" t="s">
        <v>34</v>
      </c>
      <c r="E100" s="31" t="s">
        <v>747</v>
      </c>
      <c r="F100" s="32" t="s">
        <v>36</v>
      </c>
      <c r="G100" s="33">
        <v>61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747</v>
      </c>
      <c r="F101" s="37"/>
      <c r="G101" s="37"/>
      <c r="H101" s="37"/>
      <c r="I101" s="37"/>
      <c r="J101" s="38"/>
    </row>
    <row r="102" ht="30">
      <c r="A102" s="29" t="s">
        <v>39</v>
      </c>
      <c r="B102" s="36"/>
      <c r="C102" s="37"/>
      <c r="D102" s="37"/>
      <c r="E102" s="39" t="s">
        <v>748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24</v>
      </c>
      <c r="C104" s="30" t="s">
        <v>749</v>
      </c>
      <c r="D104" s="29" t="s">
        <v>34</v>
      </c>
      <c r="E104" s="31" t="s">
        <v>750</v>
      </c>
      <c r="F104" s="32" t="s">
        <v>36</v>
      </c>
      <c r="G104" s="33">
        <v>61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750</v>
      </c>
      <c r="F105" s="37"/>
      <c r="G105" s="37"/>
      <c r="H105" s="37"/>
      <c r="I105" s="37"/>
      <c r="J105" s="38"/>
    </row>
    <row r="106" ht="45">
      <c r="A106" s="29" t="s">
        <v>39</v>
      </c>
      <c r="B106" s="36"/>
      <c r="C106" s="37"/>
      <c r="D106" s="37"/>
      <c r="E106" s="39" t="s">
        <v>751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3" t="s">
        <v>29</v>
      </c>
      <c r="B108" s="24"/>
      <c r="C108" s="25" t="s">
        <v>72</v>
      </c>
      <c r="D108" s="26"/>
      <c r="E108" s="23" t="s">
        <v>73</v>
      </c>
      <c r="F108" s="26"/>
      <c r="G108" s="26"/>
      <c r="H108" s="26"/>
      <c r="I108" s="27">
        <f>SUMIFS(I109:I131,A109:A131,"P")</f>
        <v>0</v>
      </c>
      <c r="J108" s="28"/>
    </row>
    <row r="109" ht="45">
      <c r="A109" s="29" t="s">
        <v>32</v>
      </c>
      <c r="B109" s="29">
        <v>25</v>
      </c>
      <c r="C109" s="30" t="s">
        <v>752</v>
      </c>
      <c r="D109" s="29" t="s">
        <v>34</v>
      </c>
      <c r="E109" s="31" t="s">
        <v>628</v>
      </c>
      <c r="F109" s="32" t="s">
        <v>46</v>
      </c>
      <c r="G109" s="33">
        <v>1.4750000000000001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37</v>
      </c>
      <c r="B110" s="36"/>
      <c r="C110" s="37"/>
      <c r="D110" s="37"/>
      <c r="E110" s="31" t="s">
        <v>753</v>
      </c>
      <c r="F110" s="37"/>
      <c r="G110" s="37"/>
      <c r="H110" s="37"/>
      <c r="I110" s="37"/>
      <c r="J110" s="38"/>
    </row>
    <row r="111" ht="60">
      <c r="A111" s="29" t="s">
        <v>39</v>
      </c>
      <c r="B111" s="36"/>
      <c r="C111" s="37"/>
      <c r="D111" s="37"/>
      <c r="E111" s="39" t="s">
        <v>754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 ht="45">
      <c r="A113" s="29" t="s">
        <v>32</v>
      </c>
      <c r="B113" s="29">
        <v>26</v>
      </c>
      <c r="C113" s="30" t="s">
        <v>631</v>
      </c>
      <c r="D113" s="29" t="s">
        <v>34</v>
      </c>
      <c r="E113" s="31" t="s">
        <v>632</v>
      </c>
      <c r="F113" s="32" t="s">
        <v>36</v>
      </c>
      <c r="G113" s="33">
        <v>1.2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60">
      <c r="A114" s="29" t="s">
        <v>37</v>
      </c>
      <c r="B114" s="36"/>
      <c r="C114" s="37"/>
      <c r="D114" s="37"/>
      <c r="E114" s="31" t="s">
        <v>633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755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45">
      <c r="A117" s="29" t="s">
        <v>32</v>
      </c>
      <c r="B117" s="29">
        <v>27</v>
      </c>
      <c r="C117" s="30" t="s">
        <v>635</v>
      </c>
      <c r="D117" s="29" t="s">
        <v>34</v>
      </c>
      <c r="E117" s="31" t="s">
        <v>632</v>
      </c>
      <c r="F117" s="32" t="s">
        <v>36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60">
      <c r="A118" s="29" t="s">
        <v>37</v>
      </c>
      <c r="B118" s="36"/>
      <c r="C118" s="37"/>
      <c r="D118" s="37"/>
      <c r="E118" s="31" t="s">
        <v>636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28</v>
      </c>
      <c r="C120" s="30" t="s">
        <v>637</v>
      </c>
      <c r="D120" s="29" t="s">
        <v>34</v>
      </c>
      <c r="E120" s="31" t="s">
        <v>638</v>
      </c>
      <c r="F120" s="32" t="s">
        <v>76</v>
      </c>
      <c r="G120" s="33">
        <v>181.40000000000001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638</v>
      </c>
      <c r="F121" s="37"/>
      <c r="G121" s="37"/>
      <c r="H121" s="37"/>
      <c r="I121" s="37"/>
      <c r="J121" s="38"/>
    </row>
    <row r="122" ht="45">
      <c r="A122" s="29" t="s">
        <v>39</v>
      </c>
      <c r="B122" s="36"/>
      <c r="C122" s="37"/>
      <c r="D122" s="37"/>
      <c r="E122" s="39" t="s">
        <v>756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9" t="s">
        <v>32</v>
      </c>
      <c r="B124" s="29">
        <v>29</v>
      </c>
      <c r="C124" s="30" t="s">
        <v>639</v>
      </c>
      <c r="D124" s="29" t="s">
        <v>34</v>
      </c>
      <c r="E124" s="31" t="s">
        <v>640</v>
      </c>
      <c r="F124" s="32" t="s">
        <v>76</v>
      </c>
      <c r="G124" s="33">
        <v>181.40000000000001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640</v>
      </c>
      <c r="F125" s="37"/>
      <c r="G125" s="37"/>
      <c r="H125" s="37"/>
      <c r="I125" s="37"/>
      <c r="J125" s="38"/>
    </row>
    <row r="126" ht="45">
      <c r="A126" s="29" t="s">
        <v>39</v>
      </c>
      <c r="B126" s="36"/>
      <c r="C126" s="37"/>
      <c r="D126" s="37"/>
      <c r="E126" s="39" t="s">
        <v>756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 ht="30">
      <c r="A128" s="29" t="s">
        <v>32</v>
      </c>
      <c r="B128" s="29">
        <v>30</v>
      </c>
      <c r="C128" s="30" t="s">
        <v>683</v>
      </c>
      <c r="D128" s="29" t="s">
        <v>34</v>
      </c>
      <c r="E128" s="31" t="s">
        <v>684</v>
      </c>
      <c r="F128" s="32" t="s">
        <v>46</v>
      </c>
      <c r="G128" s="33">
        <v>4.7190000000000003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37</v>
      </c>
      <c r="B129" s="36"/>
      <c r="C129" s="37"/>
      <c r="D129" s="37"/>
      <c r="E129" s="31" t="s">
        <v>684</v>
      </c>
      <c r="F129" s="37"/>
      <c r="G129" s="37"/>
      <c r="H129" s="37"/>
      <c r="I129" s="37"/>
      <c r="J129" s="38"/>
    </row>
    <row r="130" ht="75">
      <c r="A130" s="29" t="s">
        <v>39</v>
      </c>
      <c r="B130" s="36"/>
      <c r="C130" s="37"/>
      <c r="D130" s="37"/>
      <c r="E130" s="39" t="s">
        <v>757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SUMIFS(I133:I148,A133:A148,"P")</f>
        <v>0</v>
      </c>
      <c r="J132" s="28"/>
    </row>
    <row r="133" ht="30">
      <c r="A133" s="29" t="s">
        <v>32</v>
      </c>
      <c r="B133" s="29">
        <v>31</v>
      </c>
      <c r="C133" s="30" t="s">
        <v>641</v>
      </c>
      <c r="D133" s="29" t="s">
        <v>34</v>
      </c>
      <c r="E133" s="31" t="s">
        <v>642</v>
      </c>
      <c r="F133" s="32" t="s">
        <v>36</v>
      </c>
      <c r="G133" s="33">
        <v>5.2619999999999996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642</v>
      </c>
      <c r="F134" s="37"/>
      <c r="G134" s="37"/>
      <c r="H134" s="37"/>
      <c r="I134" s="37"/>
      <c r="J134" s="38"/>
    </row>
    <row r="135" ht="30">
      <c r="A135" s="29" t="s">
        <v>39</v>
      </c>
      <c r="B135" s="36"/>
      <c r="C135" s="37"/>
      <c r="D135" s="37"/>
      <c r="E135" s="39" t="s">
        <v>758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32</v>
      </c>
      <c r="C137" s="30" t="s">
        <v>759</v>
      </c>
      <c r="D137" s="29" t="s">
        <v>34</v>
      </c>
      <c r="E137" s="31" t="s">
        <v>760</v>
      </c>
      <c r="F137" s="32" t="s">
        <v>36</v>
      </c>
      <c r="G137" s="33">
        <v>5.2619999999999996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760</v>
      </c>
      <c r="F138" s="37"/>
      <c r="G138" s="37"/>
      <c r="H138" s="37"/>
      <c r="I138" s="37"/>
      <c r="J138" s="38"/>
    </row>
    <row r="139" ht="30">
      <c r="A139" s="29" t="s">
        <v>39</v>
      </c>
      <c r="B139" s="36"/>
      <c r="C139" s="37"/>
      <c r="D139" s="37"/>
      <c r="E139" s="39" t="s">
        <v>758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30">
      <c r="A141" s="29" t="s">
        <v>32</v>
      </c>
      <c r="B141" s="29">
        <v>33</v>
      </c>
      <c r="C141" s="30" t="s">
        <v>644</v>
      </c>
      <c r="D141" s="29" t="s">
        <v>34</v>
      </c>
      <c r="E141" s="31" t="s">
        <v>645</v>
      </c>
      <c r="F141" s="32" t="s">
        <v>46</v>
      </c>
      <c r="G141" s="33">
        <v>14.02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37</v>
      </c>
      <c r="B142" s="36"/>
      <c r="C142" s="37"/>
      <c r="D142" s="37"/>
      <c r="E142" s="31" t="s">
        <v>645</v>
      </c>
      <c r="F142" s="37"/>
      <c r="G142" s="37"/>
      <c r="H142" s="37"/>
      <c r="I142" s="37"/>
      <c r="J142" s="38"/>
    </row>
    <row r="143" ht="90">
      <c r="A143" s="29" t="s">
        <v>39</v>
      </c>
      <c r="B143" s="36"/>
      <c r="C143" s="37"/>
      <c r="D143" s="37"/>
      <c r="E143" s="39" t="s">
        <v>761</v>
      </c>
      <c r="F143" s="37"/>
      <c r="G143" s="37"/>
      <c r="H143" s="37"/>
      <c r="I143" s="37"/>
      <c r="J143" s="38"/>
    </row>
    <row r="144">
      <c r="A144" s="29" t="s">
        <v>41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30">
      <c r="A145" s="29" t="s">
        <v>32</v>
      </c>
      <c r="B145" s="29">
        <v>34</v>
      </c>
      <c r="C145" s="30" t="s">
        <v>762</v>
      </c>
      <c r="D145" s="29" t="s">
        <v>34</v>
      </c>
      <c r="E145" s="31" t="s">
        <v>763</v>
      </c>
      <c r="F145" s="32" t="s">
        <v>36</v>
      </c>
      <c r="G145" s="33">
        <v>5.2619999999999996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37</v>
      </c>
      <c r="B146" s="36"/>
      <c r="C146" s="37"/>
      <c r="D146" s="37"/>
      <c r="E146" s="31" t="s">
        <v>763</v>
      </c>
      <c r="F146" s="37"/>
      <c r="G146" s="37"/>
      <c r="H146" s="37"/>
      <c r="I146" s="37"/>
      <c r="J146" s="38"/>
    </row>
    <row r="147" ht="30">
      <c r="A147" s="29" t="s">
        <v>39</v>
      </c>
      <c r="B147" s="36"/>
      <c r="C147" s="37"/>
      <c r="D147" s="37"/>
      <c r="E147" s="39" t="s">
        <v>764</v>
      </c>
      <c r="F147" s="37"/>
      <c r="G147" s="37"/>
      <c r="H147" s="37"/>
      <c r="I147" s="37"/>
      <c r="J147" s="38"/>
    </row>
    <row r="148">
      <c r="A148" s="29" t="s">
        <v>41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3" t="s">
        <v>29</v>
      </c>
      <c r="B149" s="24"/>
      <c r="C149" s="25" t="s">
        <v>143</v>
      </c>
      <c r="D149" s="26"/>
      <c r="E149" s="23" t="s">
        <v>144</v>
      </c>
      <c r="F149" s="26"/>
      <c r="G149" s="26"/>
      <c r="H149" s="26"/>
      <c r="I149" s="27">
        <f>SUMIFS(I150:I254,A150:A254,"P")</f>
        <v>0</v>
      </c>
      <c r="J149" s="28"/>
    </row>
    <row r="150">
      <c r="A150" s="29" t="s">
        <v>32</v>
      </c>
      <c r="B150" s="29">
        <v>35</v>
      </c>
      <c r="C150" s="30" t="s">
        <v>765</v>
      </c>
      <c r="D150" s="29" t="s">
        <v>34</v>
      </c>
      <c r="E150" s="31" t="s">
        <v>766</v>
      </c>
      <c r="F150" s="32" t="s">
        <v>80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766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36</v>
      </c>
      <c r="C153" s="30" t="s">
        <v>767</v>
      </c>
      <c r="D153" s="29" t="s">
        <v>34</v>
      </c>
      <c r="E153" s="31" t="s">
        <v>768</v>
      </c>
      <c r="F153" s="32" t="s">
        <v>76</v>
      </c>
      <c r="G153" s="33">
        <v>10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768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37</v>
      </c>
      <c r="C156" s="30" t="s">
        <v>650</v>
      </c>
      <c r="D156" s="29" t="s">
        <v>34</v>
      </c>
      <c r="E156" s="31" t="s">
        <v>651</v>
      </c>
      <c r="F156" s="32" t="s">
        <v>76</v>
      </c>
      <c r="G156" s="33">
        <v>55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651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38</v>
      </c>
      <c r="C159" s="30" t="s">
        <v>769</v>
      </c>
      <c r="D159" s="29" t="s">
        <v>34</v>
      </c>
      <c r="E159" s="31" t="s">
        <v>770</v>
      </c>
      <c r="F159" s="32" t="s">
        <v>76</v>
      </c>
      <c r="G159" s="33">
        <v>135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770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39</v>
      </c>
      <c r="C162" s="30" t="s">
        <v>771</v>
      </c>
      <c r="D162" s="29" t="s">
        <v>34</v>
      </c>
      <c r="E162" s="31" t="s">
        <v>772</v>
      </c>
      <c r="F162" s="32" t="s">
        <v>80</v>
      </c>
      <c r="G162" s="33">
        <v>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772</v>
      </c>
      <c r="F163" s="37"/>
      <c r="G163" s="37"/>
      <c r="H163" s="37"/>
      <c r="I163" s="37"/>
      <c r="J163" s="38"/>
    </row>
    <row r="164">
      <c r="A164" s="29" t="s">
        <v>41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32</v>
      </c>
      <c r="B165" s="29">
        <v>40</v>
      </c>
      <c r="C165" s="30" t="s">
        <v>652</v>
      </c>
      <c r="D165" s="29" t="s">
        <v>34</v>
      </c>
      <c r="E165" s="31" t="s">
        <v>653</v>
      </c>
      <c r="F165" s="32" t="s">
        <v>80</v>
      </c>
      <c r="G165" s="33">
        <v>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37</v>
      </c>
      <c r="B166" s="36"/>
      <c r="C166" s="37"/>
      <c r="D166" s="37"/>
      <c r="E166" s="31" t="s">
        <v>653</v>
      </c>
      <c r="F166" s="37"/>
      <c r="G166" s="37"/>
      <c r="H166" s="37"/>
      <c r="I166" s="37"/>
      <c r="J166" s="38"/>
    </row>
    <row r="167">
      <c r="A167" s="29" t="s">
        <v>41</v>
      </c>
      <c r="B167" s="36"/>
      <c r="C167" s="37"/>
      <c r="D167" s="37"/>
      <c r="E167" s="40" t="s">
        <v>34</v>
      </c>
      <c r="F167" s="37"/>
      <c r="G167" s="37"/>
      <c r="H167" s="37"/>
      <c r="I167" s="37"/>
      <c r="J167" s="38"/>
    </row>
    <row r="168">
      <c r="A168" s="29" t="s">
        <v>32</v>
      </c>
      <c r="B168" s="29">
        <v>41</v>
      </c>
      <c r="C168" s="30" t="s">
        <v>654</v>
      </c>
      <c r="D168" s="29" t="s">
        <v>34</v>
      </c>
      <c r="E168" s="31" t="s">
        <v>655</v>
      </c>
      <c r="F168" s="32" t="s">
        <v>80</v>
      </c>
      <c r="G168" s="33">
        <v>13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37</v>
      </c>
      <c r="B169" s="36"/>
      <c r="C169" s="37"/>
      <c r="D169" s="37"/>
      <c r="E169" s="31" t="s">
        <v>655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42</v>
      </c>
      <c r="C171" s="30" t="s">
        <v>773</v>
      </c>
      <c r="D171" s="29" t="s">
        <v>34</v>
      </c>
      <c r="E171" s="31" t="s">
        <v>774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774</v>
      </c>
      <c r="F172" s="37"/>
      <c r="G172" s="37"/>
      <c r="H172" s="37"/>
      <c r="I172" s="37"/>
      <c r="J172" s="38"/>
    </row>
    <row r="173">
      <c r="A173" s="29" t="s">
        <v>41</v>
      </c>
      <c r="B173" s="36"/>
      <c r="C173" s="37"/>
      <c r="D173" s="37"/>
      <c r="E173" s="40" t="s">
        <v>34</v>
      </c>
      <c r="F173" s="37"/>
      <c r="G173" s="37"/>
      <c r="H173" s="37"/>
      <c r="I173" s="37"/>
      <c r="J173" s="38"/>
    </row>
    <row r="174" ht="30">
      <c r="A174" s="29" t="s">
        <v>32</v>
      </c>
      <c r="B174" s="29">
        <v>43</v>
      </c>
      <c r="C174" s="30" t="s">
        <v>775</v>
      </c>
      <c r="D174" s="29" t="s">
        <v>34</v>
      </c>
      <c r="E174" s="31" t="s">
        <v>776</v>
      </c>
      <c r="F174" s="32" t="s">
        <v>80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30">
      <c r="A175" s="29" t="s">
        <v>37</v>
      </c>
      <c r="B175" s="36"/>
      <c r="C175" s="37"/>
      <c r="D175" s="37"/>
      <c r="E175" s="31" t="s">
        <v>776</v>
      </c>
      <c r="F175" s="37"/>
      <c r="G175" s="37"/>
      <c r="H175" s="37"/>
      <c r="I175" s="37"/>
      <c r="J175" s="38"/>
    </row>
    <row r="176">
      <c r="A176" s="29" t="s">
        <v>41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30">
      <c r="A177" s="29" t="s">
        <v>32</v>
      </c>
      <c r="B177" s="29">
        <v>44</v>
      </c>
      <c r="C177" s="30" t="s">
        <v>777</v>
      </c>
      <c r="D177" s="29" t="s">
        <v>34</v>
      </c>
      <c r="E177" s="31" t="s">
        <v>778</v>
      </c>
      <c r="F177" s="32" t="s">
        <v>80</v>
      </c>
      <c r="G177" s="33">
        <v>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37</v>
      </c>
      <c r="B178" s="36"/>
      <c r="C178" s="37"/>
      <c r="D178" s="37"/>
      <c r="E178" s="31" t="s">
        <v>778</v>
      </c>
      <c r="F178" s="37"/>
      <c r="G178" s="37"/>
      <c r="H178" s="37"/>
      <c r="I178" s="37"/>
      <c r="J178" s="38"/>
    </row>
    <row r="179">
      <c r="A179" s="29" t="s">
        <v>41</v>
      </c>
      <c r="B179" s="36"/>
      <c r="C179" s="37"/>
      <c r="D179" s="37"/>
      <c r="E179" s="40" t="s">
        <v>34</v>
      </c>
      <c r="F179" s="37"/>
      <c r="G179" s="37"/>
      <c r="H179" s="37"/>
      <c r="I179" s="37"/>
      <c r="J179" s="38"/>
    </row>
    <row r="180">
      <c r="A180" s="29" t="s">
        <v>32</v>
      </c>
      <c r="B180" s="29">
        <v>45</v>
      </c>
      <c r="C180" s="30" t="s">
        <v>779</v>
      </c>
      <c r="D180" s="29" t="s">
        <v>34</v>
      </c>
      <c r="E180" s="31" t="s">
        <v>780</v>
      </c>
      <c r="F180" s="32" t="s">
        <v>80</v>
      </c>
      <c r="G180" s="33">
        <v>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780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>
      <c r="A183" s="29" t="s">
        <v>32</v>
      </c>
      <c r="B183" s="29">
        <v>46</v>
      </c>
      <c r="C183" s="30" t="s">
        <v>781</v>
      </c>
      <c r="D183" s="29" t="s">
        <v>34</v>
      </c>
      <c r="E183" s="31" t="s">
        <v>782</v>
      </c>
      <c r="F183" s="32" t="s">
        <v>80</v>
      </c>
      <c r="G183" s="33">
        <v>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31" t="s">
        <v>782</v>
      </c>
      <c r="F184" s="37"/>
      <c r="G184" s="37"/>
      <c r="H184" s="37"/>
      <c r="I184" s="37"/>
      <c r="J184" s="38"/>
    </row>
    <row r="185">
      <c r="A185" s="29" t="s">
        <v>41</v>
      </c>
      <c r="B185" s="36"/>
      <c r="C185" s="37"/>
      <c r="D185" s="37"/>
      <c r="E185" s="40" t="s">
        <v>34</v>
      </c>
      <c r="F185" s="37"/>
      <c r="G185" s="37"/>
      <c r="H185" s="37"/>
      <c r="I185" s="37"/>
      <c r="J185" s="38"/>
    </row>
    <row r="186">
      <c r="A186" s="29" t="s">
        <v>32</v>
      </c>
      <c r="B186" s="29">
        <v>47</v>
      </c>
      <c r="C186" s="30" t="s">
        <v>658</v>
      </c>
      <c r="D186" s="29" t="s">
        <v>34</v>
      </c>
      <c r="E186" s="31" t="s">
        <v>659</v>
      </c>
      <c r="F186" s="32" t="s">
        <v>80</v>
      </c>
      <c r="G186" s="33">
        <v>12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37</v>
      </c>
      <c r="B187" s="36"/>
      <c r="C187" s="37"/>
      <c r="D187" s="37"/>
      <c r="E187" s="31" t="s">
        <v>659</v>
      </c>
      <c r="F187" s="37"/>
      <c r="G187" s="37"/>
      <c r="H187" s="37"/>
      <c r="I187" s="37"/>
      <c r="J187" s="38"/>
    </row>
    <row r="188">
      <c r="A188" s="29" t="s">
        <v>41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32</v>
      </c>
      <c r="B189" s="29">
        <v>48</v>
      </c>
      <c r="C189" s="30" t="s">
        <v>660</v>
      </c>
      <c r="D189" s="29" t="s">
        <v>34</v>
      </c>
      <c r="E189" s="31" t="s">
        <v>661</v>
      </c>
      <c r="F189" s="32" t="s">
        <v>80</v>
      </c>
      <c r="G189" s="33">
        <v>13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37</v>
      </c>
      <c r="B190" s="36"/>
      <c r="C190" s="37"/>
      <c r="D190" s="37"/>
      <c r="E190" s="31" t="s">
        <v>661</v>
      </c>
      <c r="F190" s="37"/>
      <c r="G190" s="37"/>
      <c r="H190" s="37"/>
      <c r="I190" s="37"/>
      <c r="J190" s="38"/>
    </row>
    <row r="191">
      <c r="A191" s="29" t="s">
        <v>41</v>
      </c>
      <c r="B191" s="36"/>
      <c r="C191" s="37"/>
      <c r="D191" s="37"/>
      <c r="E191" s="40" t="s">
        <v>34</v>
      </c>
      <c r="F191" s="37"/>
      <c r="G191" s="37"/>
      <c r="H191" s="37"/>
      <c r="I191" s="37"/>
      <c r="J191" s="38"/>
    </row>
    <row r="192">
      <c r="A192" s="29" t="s">
        <v>32</v>
      </c>
      <c r="B192" s="29">
        <v>49</v>
      </c>
      <c r="C192" s="30" t="s">
        <v>662</v>
      </c>
      <c r="D192" s="29" t="s">
        <v>34</v>
      </c>
      <c r="E192" s="31" t="s">
        <v>663</v>
      </c>
      <c r="F192" s="32" t="s">
        <v>80</v>
      </c>
      <c r="G192" s="33">
        <v>13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663</v>
      </c>
      <c r="F193" s="37"/>
      <c r="G193" s="37"/>
      <c r="H193" s="37"/>
      <c r="I193" s="37"/>
      <c r="J193" s="38"/>
    </row>
    <row r="194">
      <c r="A194" s="29" t="s">
        <v>41</v>
      </c>
      <c r="B194" s="36"/>
      <c r="C194" s="37"/>
      <c r="D194" s="37"/>
      <c r="E194" s="40" t="s">
        <v>34</v>
      </c>
      <c r="F194" s="37"/>
      <c r="G194" s="37"/>
      <c r="H194" s="37"/>
      <c r="I194" s="37"/>
      <c r="J194" s="38"/>
    </row>
    <row r="195">
      <c r="A195" s="29" t="s">
        <v>32</v>
      </c>
      <c r="B195" s="29">
        <v>50</v>
      </c>
      <c r="C195" s="30" t="s">
        <v>664</v>
      </c>
      <c r="D195" s="29" t="s">
        <v>34</v>
      </c>
      <c r="E195" s="31" t="s">
        <v>665</v>
      </c>
      <c r="F195" s="32" t="s">
        <v>80</v>
      </c>
      <c r="G195" s="33">
        <v>13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31" t="s">
        <v>665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>
      <c r="A198" s="29" t="s">
        <v>32</v>
      </c>
      <c r="B198" s="29">
        <v>51</v>
      </c>
      <c r="C198" s="30" t="s">
        <v>783</v>
      </c>
      <c r="D198" s="29" t="s">
        <v>34</v>
      </c>
      <c r="E198" s="31" t="s">
        <v>784</v>
      </c>
      <c r="F198" s="32" t="s">
        <v>80</v>
      </c>
      <c r="G198" s="33">
        <v>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37</v>
      </c>
      <c r="B199" s="36"/>
      <c r="C199" s="37"/>
      <c r="D199" s="37"/>
      <c r="E199" s="31" t="s">
        <v>784</v>
      </c>
      <c r="F199" s="37"/>
      <c r="G199" s="37"/>
      <c r="H199" s="37"/>
      <c r="I199" s="37"/>
      <c r="J199" s="38"/>
    </row>
    <row r="200">
      <c r="A200" s="29" t="s">
        <v>41</v>
      </c>
      <c r="B200" s="36"/>
      <c r="C200" s="37"/>
      <c r="D200" s="37"/>
      <c r="E200" s="40" t="s">
        <v>34</v>
      </c>
      <c r="F200" s="37"/>
      <c r="G200" s="37"/>
      <c r="H200" s="37"/>
      <c r="I200" s="37"/>
      <c r="J200" s="38"/>
    </row>
    <row r="201">
      <c r="A201" s="29" t="s">
        <v>32</v>
      </c>
      <c r="B201" s="29">
        <v>52</v>
      </c>
      <c r="C201" s="30" t="s">
        <v>785</v>
      </c>
      <c r="D201" s="29" t="s">
        <v>34</v>
      </c>
      <c r="E201" s="31" t="s">
        <v>786</v>
      </c>
      <c r="F201" s="32" t="s">
        <v>76</v>
      </c>
      <c r="G201" s="33">
        <v>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37</v>
      </c>
      <c r="B202" s="36"/>
      <c r="C202" s="37"/>
      <c r="D202" s="37"/>
      <c r="E202" s="31" t="s">
        <v>786</v>
      </c>
      <c r="F202" s="37"/>
      <c r="G202" s="37"/>
      <c r="H202" s="37"/>
      <c r="I202" s="37"/>
      <c r="J202" s="38"/>
    </row>
    <row r="203">
      <c r="A203" s="29" t="s">
        <v>41</v>
      </c>
      <c r="B203" s="36"/>
      <c r="C203" s="37"/>
      <c r="D203" s="37"/>
      <c r="E203" s="40" t="s">
        <v>34</v>
      </c>
      <c r="F203" s="37"/>
      <c r="G203" s="37"/>
      <c r="H203" s="37"/>
      <c r="I203" s="37"/>
      <c r="J203" s="38"/>
    </row>
    <row r="204" ht="30">
      <c r="A204" s="29" t="s">
        <v>32</v>
      </c>
      <c r="B204" s="29">
        <v>53</v>
      </c>
      <c r="C204" s="30" t="s">
        <v>787</v>
      </c>
      <c r="D204" s="29" t="s">
        <v>34</v>
      </c>
      <c r="E204" s="31" t="s">
        <v>788</v>
      </c>
      <c r="F204" s="32" t="s">
        <v>76</v>
      </c>
      <c r="G204" s="33">
        <v>10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37</v>
      </c>
      <c r="B205" s="36"/>
      <c r="C205" s="37"/>
      <c r="D205" s="37"/>
      <c r="E205" s="31" t="s">
        <v>788</v>
      </c>
      <c r="F205" s="37"/>
      <c r="G205" s="37"/>
      <c r="H205" s="37"/>
      <c r="I205" s="37"/>
      <c r="J205" s="38"/>
    </row>
    <row r="206">
      <c r="A206" s="29" t="s">
        <v>41</v>
      </c>
      <c r="B206" s="36"/>
      <c r="C206" s="37"/>
      <c r="D206" s="37"/>
      <c r="E206" s="40" t="s">
        <v>34</v>
      </c>
      <c r="F206" s="37"/>
      <c r="G206" s="37"/>
      <c r="H206" s="37"/>
      <c r="I206" s="37"/>
      <c r="J206" s="38"/>
    </row>
    <row r="207" ht="30">
      <c r="A207" s="29" t="s">
        <v>32</v>
      </c>
      <c r="B207" s="29">
        <v>54</v>
      </c>
      <c r="C207" s="30" t="s">
        <v>668</v>
      </c>
      <c r="D207" s="29" t="s">
        <v>34</v>
      </c>
      <c r="E207" s="31" t="s">
        <v>669</v>
      </c>
      <c r="F207" s="32" t="s">
        <v>76</v>
      </c>
      <c r="G207" s="33">
        <v>85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669</v>
      </c>
      <c r="F208" s="37"/>
      <c r="G208" s="37"/>
      <c r="H208" s="37"/>
      <c r="I208" s="37"/>
      <c r="J208" s="38"/>
    </row>
    <row r="209">
      <c r="A209" s="29" t="s">
        <v>41</v>
      </c>
      <c r="B209" s="36"/>
      <c r="C209" s="37"/>
      <c r="D209" s="37"/>
      <c r="E209" s="40" t="s">
        <v>34</v>
      </c>
      <c r="F209" s="37"/>
      <c r="G209" s="37"/>
      <c r="H209" s="37"/>
      <c r="I209" s="37"/>
      <c r="J209" s="38"/>
    </row>
    <row r="210" ht="30">
      <c r="A210" s="29" t="s">
        <v>32</v>
      </c>
      <c r="B210" s="29">
        <v>55</v>
      </c>
      <c r="C210" s="30" t="s">
        <v>789</v>
      </c>
      <c r="D210" s="29" t="s">
        <v>34</v>
      </c>
      <c r="E210" s="31" t="s">
        <v>790</v>
      </c>
      <c r="F210" s="32" t="s">
        <v>76</v>
      </c>
      <c r="G210" s="33">
        <v>132.19999999999999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790</v>
      </c>
      <c r="F211" s="37"/>
      <c r="G211" s="37"/>
      <c r="H211" s="37"/>
      <c r="I211" s="37"/>
      <c r="J211" s="38"/>
    </row>
    <row r="212">
      <c r="A212" s="29" t="s">
        <v>41</v>
      </c>
      <c r="B212" s="36"/>
      <c r="C212" s="37"/>
      <c r="D212" s="37"/>
      <c r="E212" s="40" t="s">
        <v>34</v>
      </c>
      <c r="F212" s="37"/>
      <c r="G212" s="37"/>
      <c r="H212" s="37"/>
      <c r="I212" s="37"/>
      <c r="J212" s="38"/>
    </row>
    <row r="213" ht="30">
      <c r="A213" s="29" t="s">
        <v>32</v>
      </c>
      <c r="B213" s="29">
        <v>56</v>
      </c>
      <c r="C213" s="30" t="s">
        <v>791</v>
      </c>
      <c r="D213" s="29" t="s">
        <v>34</v>
      </c>
      <c r="E213" s="31" t="s">
        <v>792</v>
      </c>
      <c r="F213" s="32" t="s">
        <v>80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37</v>
      </c>
      <c r="B214" s="36"/>
      <c r="C214" s="37"/>
      <c r="D214" s="37"/>
      <c r="E214" s="31" t="s">
        <v>792</v>
      </c>
      <c r="F214" s="37"/>
      <c r="G214" s="37"/>
      <c r="H214" s="37"/>
      <c r="I214" s="37"/>
      <c r="J214" s="38"/>
    </row>
    <row r="215">
      <c r="A215" s="29" t="s">
        <v>41</v>
      </c>
      <c r="B215" s="36"/>
      <c r="C215" s="37"/>
      <c r="D215" s="37"/>
      <c r="E215" s="40" t="s">
        <v>34</v>
      </c>
      <c r="F215" s="37"/>
      <c r="G215" s="37"/>
      <c r="H215" s="37"/>
      <c r="I215" s="37"/>
      <c r="J215" s="38"/>
    </row>
    <row r="216">
      <c r="A216" s="29" t="s">
        <v>32</v>
      </c>
      <c r="B216" s="29">
        <v>57</v>
      </c>
      <c r="C216" s="30" t="s">
        <v>793</v>
      </c>
      <c r="D216" s="29" t="s">
        <v>34</v>
      </c>
      <c r="E216" s="31" t="s">
        <v>794</v>
      </c>
      <c r="F216" s="32" t="s">
        <v>80</v>
      </c>
      <c r="G216" s="33">
        <v>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37</v>
      </c>
      <c r="B217" s="36"/>
      <c r="C217" s="37"/>
      <c r="D217" s="37"/>
      <c r="E217" s="31" t="s">
        <v>794</v>
      </c>
      <c r="F217" s="37"/>
      <c r="G217" s="37"/>
      <c r="H217" s="37"/>
      <c r="I217" s="37"/>
      <c r="J217" s="38"/>
    </row>
    <row r="218">
      <c r="A218" s="29" t="s">
        <v>41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32</v>
      </c>
      <c r="B219" s="29">
        <v>58</v>
      </c>
      <c r="C219" s="30" t="s">
        <v>795</v>
      </c>
      <c r="D219" s="29" t="s">
        <v>34</v>
      </c>
      <c r="E219" s="31" t="s">
        <v>796</v>
      </c>
      <c r="F219" s="32" t="s">
        <v>80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37</v>
      </c>
      <c r="B220" s="36"/>
      <c r="C220" s="37"/>
      <c r="D220" s="37"/>
      <c r="E220" s="31" t="s">
        <v>796</v>
      </c>
      <c r="F220" s="37"/>
      <c r="G220" s="37"/>
      <c r="H220" s="37"/>
      <c r="I220" s="37"/>
      <c r="J220" s="38"/>
    </row>
    <row r="221">
      <c r="A221" s="29" t="s">
        <v>41</v>
      </c>
      <c r="B221" s="36"/>
      <c r="C221" s="37"/>
      <c r="D221" s="37"/>
      <c r="E221" s="40" t="s">
        <v>34</v>
      </c>
      <c r="F221" s="37"/>
      <c r="G221" s="37"/>
      <c r="H221" s="37"/>
      <c r="I221" s="37"/>
      <c r="J221" s="38"/>
    </row>
    <row r="222">
      <c r="A222" s="29" t="s">
        <v>32</v>
      </c>
      <c r="B222" s="29">
        <v>59</v>
      </c>
      <c r="C222" s="30" t="s">
        <v>672</v>
      </c>
      <c r="D222" s="29" t="s">
        <v>34</v>
      </c>
      <c r="E222" s="31" t="s">
        <v>673</v>
      </c>
      <c r="F222" s="32" t="s">
        <v>674</v>
      </c>
      <c r="G222" s="33">
        <v>14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37</v>
      </c>
      <c r="B223" s="36"/>
      <c r="C223" s="37"/>
      <c r="D223" s="37"/>
      <c r="E223" s="31" t="s">
        <v>673</v>
      </c>
      <c r="F223" s="37"/>
      <c r="G223" s="37"/>
      <c r="H223" s="37"/>
      <c r="I223" s="37"/>
      <c r="J223" s="38"/>
    </row>
    <row r="224">
      <c r="A224" s="29" t="s">
        <v>41</v>
      </c>
      <c r="B224" s="36"/>
      <c r="C224" s="37"/>
      <c r="D224" s="37"/>
      <c r="E224" s="40" t="s">
        <v>34</v>
      </c>
      <c r="F224" s="37"/>
      <c r="G224" s="37"/>
      <c r="H224" s="37"/>
      <c r="I224" s="37"/>
      <c r="J224" s="38"/>
    </row>
    <row r="225">
      <c r="A225" s="29" t="s">
        <v>32</v>
      </c>
      <c r="B225" s="29">
        <v>60</v>
      </c>
      <c r="C225" s="30" t="s">
        <v>797</v>
      </c>
      <c r="D225" s="29" t="s">
        <v>34</v>
      </c>
      <c r="E225" s="31" t="s">
        <v>798</v>
      </c>
      <c r="F225" s="32" t="s">
        <v>674</v>
      </c>
      <c r="G225" s="33">
        <v>5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37</v>
      </c>
      <c r="B226" s="36"/>
      <c r="C226" s="37"/>
      <c r="D226" s="37"/>
      <c r="E226" s="31" t="s">
        <v>798</v>
      </c>
      <c r="F226" s="37"/>
      <c r="G226" s="37"/>
      <c r="H226" s="37"/>
      <c r="I226" s="37"/>
      <c r="J226" s="38"/>
    </row>
    <row r="227">
      <c r="A227" s="29" t="s">
        <v>41</v>
      </c>
      <c r="B227" s="36"/>
      <c r="C227" s="37"/>
      <c r="D227" s="37"/>
      <c r="E227" s="40" t="s">
        <v>34</v>
      </c>
      <c r="F227" s="37"/>
      <c r="G227" s="37"/>
      <c r="H227" s="37"/>
      <c r="I227" s="37"/>
      <c r="J227" s="38"/>
    </row>
    <row r="228">
      <c r="A228" s="29" t="s">
        <v>32</v>
      </c>
      <c r="B228" s="29">
        <v>61</v>
      </c>
      <c r="C228" s="30" t="s">
        <v>679</v>
      </c>
      <c r="D228" s="29" t="s">
        <v>34</v>
      </c>
      <c r="E228" s="31" t="s">
        <v>680</v>
      </c>
      <c r="F228" s="32" t="s">
        <v>80</v>
      </c>
      <c r="G228" s="33">
        <v>13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37</v>
      </c>
      <c r="B229" s="36"/>
      <c r="C229" s="37"/>
      <c r="D229" s="37"/>
      <c r="E229" s="31" t="s">
        <v>680</v>
      </c>
      <c r="F229" s="37"/>
      <c r="G229" s="37"/>
      <c r="H229" s="37"/>
      <c r="I229" s="37"/>
      <c r="J229" s="38"/>
    </row>
    <row r="230">
      <c r="A230" s="29" t="s">
        <v>41</v>
      </c>
      <c r="B230" s="36"/>
      <c r="C230" s="37"/>
      <c r="D230" s="37"/>
      <c r="E230" s="40" t="s">
        <v>34</v>
      </c>
      <c r="F230" s="37"/>
      <c r="G230" s="37"/>
      <c r="H230" s="37"/>
      <c r="I230" s="37"/>
      <c r="J230" s="38"/>
    </row>
    <row r="231" ht="30">
      <c r="A231" s="29" t="s">
        <v>32</v>
      </c>
      <c r="B231" s="29">
        <v>62</v>
      </c>
      <c r="C231" s="30" t="s">
        <v>799</v>
      </c>
      <c r="D231" s="29" t="s">
        <v>34</v>
      </c>
      <c r="E231" s="31" t="s">
        <v>800</v>
      </c>
      <c r="F231" s="32" t="s">
        <v>80</v>
      </c>
      <c r="G231" s="33">
        <v>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37</v>
      </c>
      <c r="B232" s="36"/>
      <c r="C232" s="37"/>
      <c r="D232" s="37"/>
      <c r="E232" s="31" t="s">
        <v>800</v>
      </c>
      <c r="F232" s="37"/>
      <c r="G232" s="37"/>
      <c r="H232" s="37"/>
      <c r="I232" s="37"/>
      <c r="J232" s="38"/>
    </row>
    <row r="233">
      <c r="A233" s="29" t="s">
        <v>41</v>
      </c>
      <c r="B233" s="36"/>
      <c r="C233" s="37"/>
      <c r="D233" s="37"/>
      <c r="E233" s="40" t="s">
        <v>34</v>
      </c>
      <c r="F233" s="37"/>
      <c r="G233" s="37"/>
      <c r="H233" s="37"/>
      <c r="I233" s="37"/>
      <c r="J233" s="38"/>
    </row>
    <row r="234" ht="30">
      <c r="A234" s="29" t="s">
        <v>32</v>
      </c>
      <c r="B234" s="29">
        <v>63</v>
      </c>
      <c r="C234" s="30" t="s">
        <v>681</v>
      </c>
      <c r="D234" s="29" t="s">
        <v>34</v>
      </c>
      <c r="E234" s="31" t="s">
        <v>682</v>
      </c>
      <c r="F234" s="32" t="s">
        <v>80</v>
      </c>
      <c r="G234" s="33">
        <v>13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30">
      <c r="A235" s="29" t="s">
        <v>37</v>
      </c>
      <c r="B235" s="36"/>
      <c r="C235" s="37"/>
      <c r="D235" s="37"/>
      <c r="E235" s="31" t="s">
        <v>682</v>
      </c>
      <c r="F235" s="37"/>
      <c r="G235" s="37"/>
      <c r="H235" s="37"/>
      <c r="I235" s="37"/>
      <c r="J235" s="38"/>
    </row>
    <row r="236">
      <c r="A236" s="29" t="s">
        <v>41</v>
      </c>
      <c r="B236" s="36"/>
      <c r="C236" s="37"/>
      <c r="D236" s="37"/>
      <c r="E236" s="40" t="s">
        <v>34</v>
      </c>
      <c r="F236" s="37"/>
      <c r="G236" s="37"/>
      <c r="H236" s="37"/>
      <c r="I236" s="37"/>
      <c r="J236" s="38"/>
    </row>
    <row r="237">
      <c r="A237" s="29" t="s">
        <v>32</v>
      </c>
      <c r="B237" s="29">
        <v>64</v>
      </c>
      <c r="C237" s="30" t="s">
        <v>801</v>
      </c>
      <c r="D237" s="29" t="s">
        <v>34</v>
      </c>
      <c r="E237" s="31" t="s">
        <v>802</v>
      </c>
      <c r="F237" s="32" t="s">
        <v>76</v>
      </c>
      <c r="G237" s="33">
        <v>49.200000000000003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37</v>
      </c>
      <c r="B238" s="36"/>
      <c r="C238" s="37"/>
      <c r="D238" s="37"/>
      <c r="E238" s="31" t="s">
        <v>802</v>
      </c>
      <c r="F238" s="37"/>
      <c r="G238" s="37"/>
      <c r="H238" s="37"/>
      <c r="I238" s="37"/>
      <c r="J238" s="38"/>
    </row>
    <row r="239">
      <c r="A239" s="29" t="s">
        <v>41</v>
      </c>
      <c r="B239" s="36"/>
      <c r="C239" s="37"/>
      <c r="D239" s="37"/>
      <c r="E239" s="40" t="s">
        <v>34</v>
      </c>
      <c r="F239" s="37"/>
      <c r="G239" s="37"/>
      <c r="H239" s="37"/>
      <c r="I239" s="37"/>
      <c r="J239" s="38"/>
    </row>
    <row r="240">
      <c r="A240" s="29" t="s">
        <v>32</v>
      </c>
      <c r="B240" s="29">
        <v>65</v>
      </c>
      <c r="C240" s="30" t="s">
        <v>686</v>
      </c>
      <c r="D240" s="29" t="s">
        <v>34</v>
      </c>
      <c r="E240" s="31" t="s">
        <v>687</v>
      </c>
      <c r="F240" s="32" t="s">
        <v>76</v>
      </c>
      <c r="G240" s="33">
        <v>132.19999999999999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37</v>
      </c>
      <c r="B241" s="36"/>
      <c r="C241" s="37"/>
      <c r="D241" s="37"/>
      <c r="E241" s="31" t="s">
        <v>687</v>
      </c>
      <c r="F241" s="37"/>
      <c r="G241" s="37"/>
      <c r="H241" s="37"/>
      <c r="I241" s="37"/>
      <c r="J241" s="38"/>
    </row>
    <row r="242">
      <c r="A242" s="29" t="s">
        <v>41</v>
      </c>
      <c r="B242" s="36"/>
      <c r="C242" s="37"/>
      <c r="D242" s="37"/>
      <c r="E242" s="40" t="s">
        <v>34</v>
      </c>
      <c r="F242" s="37"/>
      <c r="G242" s="37"/>
      <c r="H242" s="37"/>
      <c r="I242" s="37"/>
      <c r="J242" s="38"/>
    </row>
    <row r="243">
      <c r="A243" s="29" t="s">
        <v>32</v>
      </c>
      <c r="B243" s="29">
        <v>66</v>
      </c>
      <c r="C243" s="30" t="s">
        <v>803</v>
      </c>
      <c r="D243" s="29" t="s">
        <v>34</v>
      </c>
      <c r="E243" s="31" t="s">
        <v>804</v>
      </c>
      <c r="F243" s="32" t="s">
        <v>76</v>
      </c>
      <c r="G243" s="33">
        <v>30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37</v>
      </c>
      <c r="B244" s="36"/>
      <c r="C244" s="37"/>
      <c r="D244" s="37"/>
      <c r="E244" s="31" t="s">
        <v>804</v>
      </c>
      <c r="F244" s="37"/>
      <c r="G244" s="37"/>
      <c r="H244" s="37"/>
      <c r="I244" s="37"/>
      <c r="J244" s="38"/>
    </row>
    <row r="245">
      <c r="A245" s="29" t="s">
        <v>41</v>
      </c>
      <c r="B245" s="36"/>
      <c r="C245" s="37"/>
      <c r="D245" s="37"/>
      <c r="E245" s="40" t="s">
        <v>34</v>
      </c>
      <c r="F245" s="37"/>
      <c r="G245" s="37"/>
      <c r="H245" s="37"/>
      <c r="I245" s="37"/>
      <c r="J245" s="38"/>
    </row>
    <row r="246">
      <c r="A246" s="29" t="s">
        <v>32</v>
      </c>
      <c r="B246" s="29">
        <v>67</v>
      </c>
      <c r="C246" s="30" t="s">
        <v>805</v>
      </c>
      <c r="D246" s="29" t="s">
        <v>34</v>
      </c>
      <c r="E246" s="31" t="s">
        <v>806</v>
      </c>
      <c r="F246" s="32" t="s">
        <v>80</v>
      </c>
      <c r="G246" s="33">
        <v>4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37</v>
      </c>
      <c r="B247" s="36"/>
      <c r="C247" s="37"/>
      <c r="D247" s="37"/>
      <c r="E247" s="31" t="s">
        <v>806</v>
      </c>
      <c r="F247" s="37"/>
      <c r="G247" s="37"/>
      <c r="H247" s="37"/>
      <c r="I247" s="37"/>
      <c r="J247" s="38"/>
    </row>
    <row r="248">
      <c r="A248" s="29" t="s">
        <v>41</v>
      </c>
      <c r="B248" s="36"/>
      <c r="C248" s="37"/>
      <c r="D248" s="37"/>
      <c r="E248" s="40" t="s">
        <v>34</v>
      </c>
      <c r="F248" s="37"/>
      <c r="G248" s="37"/>
      <c r="H248" s="37"/>
      <c r="I248" s="37"/>
      <c r="J248" s="38"/>
    </row>
    <row r="249">
      <c r="A249" s="29" t="s">
        <v>32</v>
      </c>
      <c r="B249" s="29">
        <v>68</v>
      </c>
      <c r="C249" s="30" t="s">
        <v>690</v>
      </c>
      <c r="D249" s="29" t="s">
        <v>34</v>
      </c>
      <c r="E249" s="31" t="s">
        <v>691</v>
      </c>
      <c r="F249" s="32" t="s">
        <v>46</v>
      </c>
      <c r="G249" s="33">
        <v>3.25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37</v>
      </c>
      <c r="B250" s="36"/>
      <c r="C250" s="37"/>
      <c r="D250" s="37"/>
      <c r="E250" s="31" t="s">
        <v>691</v>
      </c>
      <c r="F250" s="37"/>
      <c r="G250" s="37"/>
      <c r="H250" s="37"/>
      <c r="I250" s="37"/>
      <c r="J250" s="38"/>
    </row>
    <row r="251">
      <c r="A251" s="29" t="s">
        <v>41</v>
      </c>
      <c r="B251" s="36"/>
      <c r="C251" s="37"/>
      <c r="D251" s="37"/>
      <c r="E251" s="40" t="s">
        <v>34</v>
      </c>
      <c r="F251" s="37"/>
      <c r="G251" s="37"/>
      <c r="H251" s="37"/>
      <c r="I251" s="37"/>
      <c r="J251" s="38"/>
    </row>
    <row r="252" ht="30">
      <c r="A252" s="29" t="s">
        <v>32</v>
      </c>
      <c r="B252" s="29">
        <v>69</v>
      </c>
      <c r="C252" s="30" t="s">
        <v>692</v>
      </c>
      <c r="D252" s="29" t="s">
        <v>34</v>
      </c>
      <c r="E252" s="31" t="s">
        <v>693</v>
      </c>
      <c r="F252" s="32" t="s">
        <v>46</v>
      </c>
      <c r="G252" s="33">
        <v>3.25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37</v>
      </c>
      <c r="B253" s="36"/>
      <c r="C253" s="37"/>
      <c r="D253" s="37"/>
      <c r="E253" s="31" t="s">
        <v>693</v>
      </c>
      <c r="F253" s="37"/>
      <c r="G253" s="37"/>
      <c r="H253" s="37"/>
      <c r="I253" s="37"/>
      <c r="J253" s="38"/>
    </row>
    <row r="254">
      <c r="A254" s="29" t="s">
        <v>41</v>
      </c>
      <c r="B254" s="36"/>
      <c r="C254" s="37"/>
      <c r="D254" s="37"/>
      <c r="E254" s="40" t="s">
        <v>34</v>
      </c>
      <c r="F254" s="37"/>
      <c r="G254" s="37"/>
      <c r="H254" s="37"/>
      <c r="I254" s="37"/>
      <c r="J254" s="38"/>
    </row>
    <row r="255">
      <c r="A255" s="23" t="s">
        <v>29</v>
      </c>
      <c r="B255" s="24"/>
      <c r="C255" s="25" t="s">
        <v>151</v>
      </c>
      <c r="D255" s="26"/>
      <c r="E255" s="23" t="s">
        <v>152</v>
      </c>
      <c r="F255" s="26"/>
      <c r="G255" s="26"/>
      <c r="H255" s="26"/>
      <c r="I255" s="27">
        <f>SUMIFS(I256:I258,A256:A258,"P")</f>
        <v>0</v>
      </c>
      <c r="J255" s="28"/>
    </row>
    <row r="256" ht="45">
      <c r="A256" s="29" t="s">
        <v>32</v>
      </c>
      <c r="B256" s="29">
        <v>70</v>
      </c>
      <c r="C256" s="30" t="s">
        <v>694</v>
      </c>
      <c r="D256" s="29" t="s">
        <v>34</v>
      </c>
      <c r="E256" s="31" t="s">
        <v>695</v>
      </c>
      <c r="F256" s="32" t="s">
        <v>76</v>
      </c>
      <c r="G256" s="33">
        <v>0.5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45">
      <c r="A257" s="29" t="s">
        <v>37</v>
      </c>
      <c r="B257" s="36"/>
      <c r="C257" s="37"/>
      <c r="D257" s="37"/>
      <c r="E257" s="31" t="s">
        <v>695</v>
      </c>
      <c r="F257" s="37"/>
      <c r="G257" s="37"/>
      <c r="H257" s="37"/>
      <c r="I257" s="37"/>
      <c r="J257" s="38"/>
    </row>
    <row r="258">
      <c r="A258" s="29" t="s">
        <v>41</v>
      </c>
      <c r="B258" s="36"/>
      <c r="C258" s="37"/>
      <c r="D258" s="37"/>
      <c r="E258" s="40" t="s">
        <v>34</v>
      </c>
      <c r="F258" s="37"/>
      <c r="G258" s="37"/>
      <c r="H258" s="37"/>
      <c r="I258" s="37"/>
      <c r="J258" s="38"/>
    </row>
    <row r="259">
      <c r="A259" s="23" t="s">
        <v>29</v>
      </c>
      <c r="B259" s="24"/>
      <c r="C259" s="25" t="s">
        <v>204</v>
      </c>
      <c r="D259" s="26"/>
      <c r="E259" s="23" t="s">
        <v>205</v>
      </c>
      <c r="F259" s="26"/>
      <c r="G259" s="26"/>
      <c r="H259" s="26"/>
      <c r="I259" s="27">
        <f>SUMIFS(I260:I265,A260:A265,"P")</f>
        <v>0</v>
      </c>
      <c r="J259" s="28"/>
    </row>
    <row r="260" ht="45">
      <c r="A260" s="29" t="s">
        <v>32</v>
      </c>
      <c r="B260" s="29">
        <v>71</v>
      </c>
      <c r="C260" s="30" t="s">
        <v>807</v>
      </c>
      <c r="D260" s="29" t="s">
        <v>34</v>
      </c>
      <c r="E260" s="31" t="s">
        <v>808</v>
      </c>
      <c r="F260" s="32" t="s">
        <v>61</v>
      </c>
      <c r="G260" s="33">
        <v>14.773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5">
      <c r="A261" s="29" t="s">
        <v>37</v>
      </c>
      <c r="B261" s="36"/>
      <c r="C261" s="37"/>
      <c r="D261" s="37"/>
      <c r="E261" s="31" t="s">
        <v>809</v>
      </c>
      <c r="F261" s="37"/>
      <c r="G261" s="37"/>
      <c r="H261" s="37"/>
      <c r="I261" s="37"/>
      <c r="J261" s="38"/>
    </row>
    <row r="262">
      <c r="A262" s="29" t="s">
        <v>41</v>
      </c>
      <c r="B262" s="36"/>
      <c r="C262" s="37"/>
      <c r="D262" s="37"/>
      <c r="E262" s="40" t="s">
        <v>34</v>
      </c>
      <c r="F262" s="37"/>
      <c r="G262" s="37"/>
      <c r="H262" s="37"/>
      <c r="I262" s="37"/>
      <c r="J262" s="38"/>
    </row>
    <row r="263" ht="45">
      <c r="A263" s="29" t="s">
        <v>32</v>
      </c>
      <c r="B263" s="29">
        <v>72</v>
      </c>
      <c r="C263" s="30" t="s">
        <v>810</v>
      </c>
      <c r="D263" s="29" t="s">
        <v>34</v>
      </c>
      <c r="E263" s="31" t="s">
        <v>811</v>
      </c>
      <c r="F263" s="32" t="s">
        <v>61</v>
      </c>
      <c r="G263" s="33">
        <v>14.773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45">
      <c r="A264" s="29" t="s">
        <v>37</v>
      </c>
      <c r="B264" s="36"/>
      <c r="C264" s="37"/>
      <c r="D264" s="37"/>
      <c r="E264" s="31" t="s">
        <v>812</v>
      </c>
      <c r="F264" s="37"/>
      <c r="G264" s="37"/>
      <c r="H264" s="37"/>
      <c r="I264" s="37"/>
      <c r="J264" s="38"/>
    </row>
    <row r="265">
      <c r="A265" s="29" t="s">
        <v>41</v>
      </c>
      <c r="B265" s="36"/>
      <c r="C265" s="37"/>
      <c r="D265" s="37"/>
      <c r="E265" s="40" t="s">
        <v>34</v>
      </c>
      <c r="F265" s="37"/>
      <c r="G265" s="37"/>
      <c r="H265" s="37"/>
      <c r="I265" s="37"/>
      <c r="J265" s="38"/>
    </row>
    <row r="266">
      <c r="A266" s="23" t="s">
        <v>29</v>
      </c>
      <c r="B266" s="24"/>
      <c r="C266" s="25" t="s">
        <v>813</v>
      </c>
      <c r="D266" s="26"/>
      <c r="E266" s="23" t="s">
        <v>814</v>
      </c>
      <c r="F266" s="26"/>
      <c r="G266" s="26"/>
      <c r="H266" s="26"/>
      <c r="I266" s="27">
        <f>SUMIFS(I267:I278,A267:A278,"P")</f>
        <v>0</v>
      </c>
      <c r="J266" s="28"/>
    </row>
    <row r="267">
      <c r="A267" s="29" t="s">
        <v>32</v>
      </c>
      <c r="B267" s="29">
        <v>73</v>
      </c>
      <c r="C267" s="30" t="s">
        <v>815</v>
      </c>
      <c r="D267" s="29" t="s">
        <v>34</v>
      </c>
      <c r="E267" s="31" t="s">
        <v>816</v>
      </c>
      <c r="F267" s="32" t="s">
        <v>817</v>
      </c>
      <c r="G267" s="33">
        <v>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37</v>
      </c>
      <c r="B268" s="36"/>
      <c r="C268" s="37"/>
      <c r="D268" s="37"/>
      <c r="E268" s="31" t="s">
        <v>816</v>
      </c>
      <c r="F268" s="37"/>
      <c r="G268" s="37"/>
      <c r="H268" s="37"/>
      <c r="I268" s="37"/>
      <c r="J268" s="38"/>
    </row>
    <row r="269">
      <c r="A269" s="29" t="s">
        <v>41</v>
      </c>
      <c r="B269" s="36"/>
      <c r="C269" s="37"/>
      <c r="D269" s="37"/>
      <c r="E269" s="40" t="s">
        <v>34</v>
      </c>
      <c r="F269" s="37"/>
      <c r="G269" s="37"/>
      <c r="H269" s="37"/>
      <c r="I269" s="37"/>
      <c r="J269" s="38"/>
    </row>
    <row r="270">
      <c r="A270" s="29" t="s">
        <v>32</v>
      </c>
      <c r="B270" s="29">
        <v>74</v>
      </c>
      <c r="C270" s="30" t="s">
        <v>818</v>
      </c>
      <c r="D270" s="29" t="s">
        <v>34</v>
      </c>
      <c r="E270" s="31" t="s">
        <v>819</v>
      </c>
      <c r="F270" s="32" t="s">
        <v>817</v>
      </c>
      <c r="G270" s="33">
        <v>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37</v>
      </c>
      <c r="B271" s="36"/>
      <c r="C271" s="37"/>
      <c r="D271" s="37"/>
      <c r="E271" s="31" t="s">
        <v>819</v>
      </c>
      <c r="F271" s="37"/>
      <c r="G271" s="37"/>
      <c r="H271" s="37"/>
      <c r="I271" s="37"/>
      <c r="J271" s="38"/>
    </row>
    <row r="272">
      <c r="A272" s="29" t="s">
        <v>41</v>
      </c>
      <c r="B272" s="36"/>
      <c r="C272" s="37"/>
      <c r="D272" s="37"/>
      <c r="E272" s="40" t="s">
        <v>34</v>
      </c>
      <c r="F272" s="37"/>
      <c r="G272" s="37"/>
      <c r="H272" s="37"/>
      <c r="I272" s="37"/>
      <c r="J272" s="38"/>
    </row>
    <row r="273">
      <c r="A273" s="29" t="s">
        <v>32</v>
      </c>
      <c r="B273" s="29">
        <v>75</v>
      </c>
      <c r="C273" s="30" t="s">
        <v>820</v>
      </c>
      <c r="D273" s="29" t="s">
        <v>34</v>
      </c>
      <c r="E273" s="31" t="s">
        <v>821</v>
      </c>
      <c r="F273" s="32" t="s">
        <v>817</v>
      </c>
      <c r="G273" s="33">
        <v>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37</v>
      </c>
      <c r="B274" s="36"/>
      <c r="C274" s="37"/>
      <c r="D274" s="37"/>
      <c r="E274" s="31" t="s">
        <v>821</v>
      </c>
      <c r="F274" s="37"/>
      <c r="G274" s="37"/>
      <c r="H274" s="37"/>
      <c r="I274" s="37"/>
      <c r="J274" s="38"/>
    </row>
    <row r="275">
      <c r="A275" s="29" t="s">
        <v>41</v>
      </c>
      <c r="B275" s="36"/>
      <c r="C275" s="37"/>
      <c r="D275" s="37"/>
      <c r="E275" s="40" t="s">
        <v>34</v>
      </c>
      <c r="F275" s="37"/>
      <c r="G275" s="37"/>
      <c r="H275" s="37"/>
      <c r="I275" s="37"/>
      <c r="J275" s="38"/>
    </row>
    <row r="276">
      <c r="A276" s="29" t="s">
        <v>32</v>
      </c>
      <c r="B276" s="29">
        <v>76</v>
      </c>
      <c r="C276" s="30" t="s">
        <v>822</v>
      </c>
      <c r="D276" s="29" t="s">
        <v>34</v>
      </c>
      <c r="E276" s="31" t="s">
        <v>823</v>
      </c>
      <c r="F276" s="32" t="s">
        <v>817</v>
      </c>
      <c r="G276" s="33">
        <v>1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37</v>
      </c>
      <c r="B277" s="36"/>
      <c r="C277" s="37"/>
      <c r="D277" s="37"/>
      <c r="E277" s="31" t="s">
        <v>823</v>
      </c>
      <c r="F277" s="37"/>
      <c r="G277" s="37"/>
      <c r="H277" s="37"/>
      <c r="I277" s="37"/>
      <c r="J277" s="38"/>
    </row>
    <row r="278">
      <c r="A278" s="29" t="s">
        <v>41</v>
      </c>
      <c r="B278" s="36"/>
      <c r="C278" s="37"/>
      <c r="D278" s="37"/>
      <c r="E278" s="40" t="s">
        <v>34</v>
      </c>
      <c r="F278" s="37"/>
      <c r="G278" s="37"/>
      <c r="H278" s="37"/>
      <c r="I278" s="37"/>
      <c r="J278" s="38"/>
    </row>
    <row r="279">
      <c r="A279" s="23" t="s">
        <v>29</v>
      </c>
      <c r="B279" s="24"/>
      <c r="C279" s="25" t="s">
        <v>824</v>
      </c>
      <c r="D279" s="26"/>
      <c r="E279" s="23" t="s">
        <v>825</v>
      </c>
      <c r="F279" s="26"/>
      <c r="G279" s="26"/>
      <c r="H279" s="26"/>
      <c r="I279" s="27">
        <f>SUMIFS(I280:I282,A280:A282,"P")</f>
        <v>0</v>
      </c>
      <c r="J279" s="28"/>
    </row>
    <row r="280">
      <c r="A280" s="29" t="s">
        <v>32</v>
      </c>
      <c r="B280" s="29">
        <v>77</v>
      </c>
      <c r="C280" s="30" t="s">
        <v>826</v>
      </c>
      <c r="D280" s="29" t="s">
        <v>34</v>
      </c>
      <c r="E280" s="31" t="s">
        <v>825</v>
      </c>
      <c r="F280" s="32" t="s">
        <v>817</v>
      </c>
      <c r="G280" s="33">
        <v>1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37</v>
      </c>
      <c r="B281" s="36"/>
      <c r="C281" s="37"/>
      <c r="D281" s="37"/>
      <c r="E281" s="31" t="s">
        <v>825</v>
      </c>
      <c r="F281" s="37"/>
      <c r="G281" s="37"/>
      <c r="H281" s="37"/>
      <c r="I281" s="37"/>
      <c r="J281" s="38"/>
    </row>
    <row r="282">
      <c r="A282" s="29" t="s">
        <v>41</v>
      </c>
      <c r="B282" s="36"/>
      <c r="C282" s="37"/>
      <c r="D282" s="37"/>
      <c r="E282" s="40" t="s">
        <v>34</v>
      </c>
      <c r="F282" s="37"/>
      <c r="G282" s="37"/>
      <c r="H282" s="37"/>
      <c r="I282" s="37"/>
      <c r="J282" s="38"/>
    </row>
    <row r="283">
      <c r="A283" s="23" t="s">
        <v>29</v>
      </c>
      <c r="B283" s="24"/>
      <c r="C283" s="25" t="s">
        <v>827</v>
      </c>
      <c r="D283" s="26"/>
      <c r="E283" s="23" t="s">
        <v>487</v>
      </c>
      <c r="F283" s="26"/>
      <c r="G283" s="26"/>
      <c r="H283" s="26"/>
      <c r="I283" s="27">
        <f>SUMIFS(I284:I286,A284:A286,"P")</f>
        <v>0</v>
      </c>
      <c r="J283" s="28"/>
    </row>
    <row r="284">
      <c r="A284" s="29" t="s">
        <v>32</v>
      </c>
      <c r="B284" s="29">
        <v>78</v>
      </c>
      <c r="C284" s="30" t="s">
        <v>828</v>
      </c>
      <c r="D284" s="29" t="s">
        <v>34</v>
      </c>
      <c r="E284" s="31" t="s">
        <v>487</v>
      </c>
      <c r="F284" s="32" t="s">
        <v>817</v>
      </c>
      <c r="G284" s="33">
        <v>1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37</v>
      </c>
      <c r="B285" s="36"/>
      <c r="C285" s="37"/>
      <c r="D285" s="37"/>
      <c r="E285" s="31" t="s">
        <v>487</v>
      </c>
      <c r="F285" s="37"/>
      <c r="G285" s="37"/>
      <c r="H285" s="37"/>
      <c r="I285" s="37"/>
      <c r="J285" s="38"/>
    </row>
    <row r="286">
      <c r="A286" s="29" t="s">
        <v>41</v>
      </c>
      <c r="B286" s="36"/>
      <c r="C286" s="37"/>
      <c r="D286" s="37"/>
      <c r="E286" s="40" t="s">
        <v>34</v>
      </c>
      <c r="F286" s="37"/>
      <c r="G286" s="37"/>
      <c r="H286" s="37"/>
      <c r="I286" s="37"/>
      <c r="J286" s="38"/>
    </row>
    <row r="287">
      <c r="A287" s="23" t="s">
        <v>29</v>
      </c>
      <c r="B287" s="24"/>
      <c r="C287" s="25" t="s">
        <v>829</v>
      </c>
      <c r="D287" s="26"/>
      <c r="E287" s="23" t="s">
        <v>830</v>
      </c>
      <c r="F287" s="26"/>
      <c r="G287" s="26"/>
      <c r="H287" s="26"/>
      <c r="I287" s="27">
        <f>SUMIFS(I288:I290,A288:A290,"P")</f>
        <v>0</v>
      </c>
      <c r="J287" s="28"/>
    </row>
    <row r="288">
      <c r="A288" s="29" t="s">
        <v>32</v>
      </c>
      <c r="B288" s="29">
        <v>79</v>
      </c>
      <c r="C288" s="30" t="s">
        <v>831</v>
      </c>
      <c r="D288" s="29" t="s">
        <v>34</v>
      </c>
      <c r="E288" s="31" t="s">
        <v>832</v>
      </c>
      <c r="F288" s="32" t="s">
        <v>817</v>
      </c>
      <c r="G288" s="33">
        <v>1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37</v>
      </c>
      <c r="B289" s="36"/>
      <c r="C289" s="37"/>
      <c r="D289" s="37"/>
      <c r="E289" s="31" t="s">
        <v>832</v>
      </c>
      <c r="F289" s="37"/>
      <c r="G289" s="37"/>
      <c r="H289" s="37"/>
      <c r="I289" s="37"/>
      <c r="J289" s="38"/>
    </row>
    <row r="290">
      <c r="A290" s="29" t="s">
        <v>41</v>
      </c>
      <c r="B290" s="36"/>
      <c r="C290" s="37"/>
      <c r="D290" s="37"/>
      <c r="E290" s="40" t="s">
        <v>34</v>
      </c>
      <c r="F290" s="37"/>
      <c r="G290" s="37"/>
      <c r="H290" s="37"/>
      <c r="I290" s="37"/>
      <c r="J290" s="38"/>
    </row>
    <row r="291">
      <c r="A291" s="23" t="s">
        <v>29</v>
      </c>
      <c r="B291" s="24"/>
      <c r="C291" s="25" t="s">
        <v>833</v>
      </c>
      <c r="D291" s="26"/>
      <c r="E291" s="23" t="s">
        <v>834</v>
      </c>
      <c r="F291" s="26"/>
      <c r="G291" s="26"/>
      <c r="H291" s="26"/>
      <c r="I291" s="27">
        <f>SUMIFS(I292:I294,A292:A294,"P")</f>
        <v>0</v>
      </c>
      <c r="J291" s="28"/>
    </row>
    <row r="292">
      <c r="A292" s="29" t="s">
        <v>32</v>
      </c>
      <c r="B292" s="29">
        <v>80</v>
      </c>
      <c r="C292" s="30" t="s">
        <v>835</v>
      </c>
      <c r="D292" s="29" t="s">
        <v>34</v>
      </c>
      <c r="E292" s="31" t="s">
        <v>834</v>
      </c>
      <c r="F292" s="32" t="s">
        <v>817</v>
      </c>
      <c r="G292" s="33">
        <v>1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37</v>
      </c>
      <c r="B293" s="36"/>
      <c r="C293" s="37"/>
      <c r="D293" s="37"/>
      <c r="E293" s="31" t="s">
        <v>834</v>
      </c>
      <c r="F293" s="37"/>
      <c r="G293" s="37"/>
      <c r="H293" s="37"/>
      <c r="I293" s="37"/>
      <c r="J293" s="38"/>
    </row>
    <row r="294">
      <c r="A294" s="29" t="s">
        <v>41</v>
      </c>
      <c r="B294" s="41"/>
      <c r="C294" s="42"/>
      <c r="D294" s="42"/>
      <c r="E294" s="43" t="s">
        <v>34</v>
      </c>
      <c r="F294" s="42"/>
      <c r="G294" s="42"/>
      <c r="H294" s="42"/>
      <c r="I294" s="42"/>
      <c r="J29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SUMIFS(I11:I144,A11:A144,"SD")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836</v>
      </c>
      <c r="D7" s="13"/>
      <c r="E7" s="14" t="s">
        <v>837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SUMIFS(I12:I78,A12:A78,"P")</f>
        <v>0</v>
      </c>
      <c r="J11" s="28"/>
    </row>
    <row r="12" ht="30">
      <c r="A12" s="29" t="s">
        <v>32</v>
      </c>
      <c r="B12" s="29">
        <v>1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838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2</v>
      </c>
      <c r="C16" s="30" t="s">
        <v>839</v>
      </c>
      <c r="D16" s="29" t="s">
        <v>34</v>
      </c>
      <c r="E16" s="31" t="s">
        <v>840</v>
      </c>
      <c r="F16" s="32" t="s">
        <v>36</v>
      </c>
      <c r="G16" s="33">
        <v>1.6000000000000001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840</v>
      </c>
      <c r="F17" s="37"/>
      <c r="G17" s="37"/>
      <c r="H17" s="37"/>
      <c r="I17" s="37"/>
      <c r="J17" s="38"/>
    </row>
    <row r="18" ht="30">
      <c r="A18" s="29" t="s">
        <v>39</v>
      </c>
      <c r="B18" s="36"/>
      <c r="C18" s="37"/>
      <c r="D18" s="37"/>
      <c r="E18" s="39" t="s">
        <v>841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3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842</v>
      </c>
      <c r="D23" s="29" t="s">
        <v>34</v>
      </c>
      <c r="E23" s="31" t="s">
        <v>843</v>
      </c>
      <c r="F23" s="32" t="s">
        <v>46</v>
      </c>
      <c r="G23" s="33">
        <v>1.2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844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845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5</v>
      </c>
      <c r="C27" s="30" t="s">
        <v>846</v>
      </c>
      <c r="D27" s="29" t="s">
        <v>34</v>
      </c>
      <c r="E27" s="31" t="s">
        <v>843</v>
      </c>
      <c r="F27" s="32" t="s">
        <v>46</v>
      </c>
      <c r="G27" s="33">
        <v>1.2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847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848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849</v>
      </c>
      <c r="D31" s="29" t="s">
        <v>34</v>
      </c>
      <c r="E31" s="31" t="s">
        <v>850</v>
      </c>
      <c r="F31" s="32" t="s">
        <v>36</v>
      </c>
      <c r="G31" s="33">
        <v>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850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851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7</v>
      </c>
      <c r="C35" s="30" t="s">
        <v>852</v>
      </c>
      <c r="D35" s="29" t="s">
        <v>34</v>
      </c>
      <c r="E35" s="31" t="s">
        <v>853</v>
      </c>
      <c r="F35" s="32" t="s">
        <v>36</v>
      </c>
      <c r="G35" s="33">
        <v>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854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851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45">
      <c r="A39" s="29" t="s">
        <v>32</v>
      </c>
      <c r="B39" s="29">
        <v>8</v>
      </c>
      <c r="C39" s="30" t="s">
        <v>51</v>
      </c>
      <c r="D39" s="29" t="s">
        <v>34</v>
      </c>
      <c r="E39" s="31" t="s">
        <v>52</v>
      </c>
      <c r="F39" s="32" t="s">
        <v>46</v>
      </c>
      <c r="G39" s="33">
        <v>1.2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53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855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45">
      <c r="A43" s="29" t="s">
        <v>32</v>
      </c>
      <c r="B43" s="29">
        <v>9</v>
      </c>
      <c r="C43" s="30" t="s">
        <v>730</v>
      </c>
      <c r="D43" s="29" t="s">
        <v>34</v>
      </c>
      <c r="E43" s="31" t="s">
        <v>52</v>
      </c>
      <c r="F43" s="32" t="s">
        <v>46</v>
      </c>
      <c r="G43" s="33">
        <v>1.2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731</v>
      </c>
      <c r="F44" s="37"/>
      <c r="G44" s="37"/>
      <c r="H44" s="37"/>
      <c r="I44" s="37"/>
      <c r="J44" s="38"/>
    </row>
    <row r="45" ht="60">
      <c r="A45" s="29" t="s">
        <v>39</v>
      </c>
      <c r="B45" s="36"/>
      <c r="C45" s="37"/>
      <c r="D45" s="37"/>
      <c r="E45" s="39" t="s">
        <v>856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10</v>
      </c>
      <c r="C47" s="30" t="s">
        <v>57</v>
      </c>
      <c r="D47" s="29" t="s">
        <v>34</v>
      </c>
      <c r="E47" s="31" t="s">
        <v>607</v>
      </c>
      <c r="F47" s="32" t="s">
        <v>46</v>
      </c>
      <c r="G47" s="33">
        <v>1.2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607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855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11</v>
      </c>
      <c r="C51" s="30" t="s">
        <v>734</v>
      </c>
      <c r="D51" s="29" t="s">
        <v>34</v>
      </c>
      <c r="E51" s="31" t="s">
        <v>735</v>
      </c>
      <c r="F51" s="32" t="s">
        <v>46</v>
      </c>
      <c r="G51" s="33">
        <v>1.2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735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856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30">
      <c r="A55" s="29" t="s">
        <v>32</v>
      </c>
      <c r="B55" s="29">
        <v>12</v>
      </c>
      <c r="C55" s="30" t="s">
        <v>608</v>
      </c>
      <c r="D55" s="29" t="s">
        <v>34</v>
      </c>
      <c r="E55" s="31" t="s">
        <v>609</v>
      </c>
      <c r="F55" s="32" t="s">
        <v>61</v>
      </c>
      <c r="G55" s="33">
        <v>4.7999999999999998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37</v>
      </c>
      <c r="B56" s="36"/>
      <c r="C56" s="37"/>
      <c r="D56" s="37"/>
      <c r="E56" s="31" t="s">
        <v>609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857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611</v>
      </c>
      <c r="D59" s="29" t="s">
        <v>34</v>
      </c>
      <c r="E59" s="31" t="s">
        <v>612</v>
      </c>
      <c r="F59" s="32" t="s">
        <v>46</v>
      </c>
      <c r="G59" s="33">
        <v>2.3999999999999999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612</v>
      </c>
      <c r="F60" s="37"/>
      <c r="G60" s="37"/>
      <c r="H60" s="37"/>
      <c r="I60" s="37"/>
      <c r="J60" s="38"/>
    </row>
    <row r="61" ht="30">
      <c r="A61" s="29" t="s">
        <v>39</v>
      </c>
      <c r="B61" s="36"/>
      <c r="C61" s="37"/>
      <c r="D61" s="37"/>
      <c r="E61" s="39" t="s">
        <v>858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14</v>
      </c>
      <c r="C63" s="30" t="s">
        <v>63</v>
      </c>
      <c r="D63" s="29" t="s">
        <v>34</v>
      </c>
      <c r="E63" s="31" t="s">
        <v>64</v>
      </c>
      <c r="F63" s="32" t="s">
        <v>46</v>
      </c>
      <c r="G63" s="33">
        <v>1.6000000000000001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859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614</v>
      </c>
      <c r="D67" s="29" t="s">
        <v>34</v>
      </c>
      <c r="E67" s="31" t="s">
        <v>615</v>
      </c>
      <c r="F67" s="32" t="s">
        <v>46</v>
      </c>
      <c r="G67" s="33">
        <v>0.71999999999999997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616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860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618</v>
      </c>
      <c r="D71" s="29" t="s">
        <v>34</v>
      </c>
      <c r="E71" s="31" t="s">
        <v>619</v>
      </c>
      <c r="F71" s="32" t="s">
        <v>61</v>
      </c>
      <c r="G71" s="33">
        <v>1.5840000000000001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619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861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743</v>
      </c>
      <c r="D75" s="29" t="s">
        <v>34</v>
      </c>
      <c r="E75" s="31" t="s">
        <v>744</v>
      </c>
      <c r="F75" s="32" t="s">
        <v>61</v>
      </c>
      <c r="G75" s="33">
        <v>3.04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744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862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3" t="s">
        <v>29</v>
      </c>
      <c r="B79" s="24"/>
      <c r="C79" s="25" t="s">
        <v>263</v>
      </c>
      <c r="D79" s="26"/>
      <c r="E79" s="23" t="s">
        <v>264</v>
      </c>
      <c r="F79" s="26"/>
      <c r="G79" s="26"/>
      <c r="H79" s="26"/>
      <c r="I79" s="27">
        <f>SUMIFS(I80:I85,A80:A85,"P")</f>
        <v>0</v>
      </c>
      <c r="J79" s="28"/>
    </row>
    <row r="80" ht="30">
      <c r="A80" s="29" t="s">
        <v>32</v>
      </c>
      <c r="B80" s="29">
        <v>18</v>
      </c>
      <c r="C80" s="30" t="s">
        <v>746</v>
      </c>
      <c r="D80" s="29" t="s">
        <v>34</v>
      </c>
      <c r="E80" s="31" t="s">
        <v>747</v>
      </c>
      <c r="F80" s="32" t="s">
        <v>36</v>
      </c>
      <c r="G80" s="33">
        <v>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37</v>
      </c>
      <c r="B81" s="36"/>
      <c r="C81" s="37"/>
      <c r="D81" s="37"/>
      <c r="E81" s="31" t="s">
        <v>747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863</v>
      </c>
      <c r="D83" s="29" t="s">
        <v>34</v>
      </c>
      <c r="E83" s="31" t="s">
        <v>864</v>
      </c>
      <c r="F83" s="32" t="s">
        <v>36</v>
      </c>
      <c r="G83" s="33">
        <v>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864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3" t="s">
        <v>29</v>
      </c>
      <c r="B86" s="24"/>
      <c r="C86" s="25" t="s">
        <v>72</v>
      </c>
      <c r="D86" s="26"/>
      <c r="E86" s="23" t="s">
        <v>73</v>
      </c>
      <c r="F86" s="26"/>
      <c r="G86" s="26"/>
      <c r="H86" s="26"/>
      <c r="I86" s="27">
        <f>SUMIFS(I87:I89,A87:A89,"P")</f>
        <v>0</v>
      </c>
      <c r="J86" s="28"/>
    </row>
    <row r="87">
      <c r="A87" s="29" t="s">
        <v>32</v>
      </c>
      <c r="B87" s="29">
        <v>20</v>
      </c>
      <c r="C87" s="30" t="s">
        <v>865</v>
      </c>
      <c r="D87" s="29" t="s">
        <v>34</v>
      </c>
      <c r="E87" s="31" t="s">
        <v>866</v>
      </c>
      <c r="F87" s="32" t="s">
        <v>46</v>
      </c>
      <c r="G87" s="33">
        <v>0.5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866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3" t="s">
        <v>29</v>
      </c>
      <c r="B90" s="24"/>
      <c r="C90" s="25" t="s">
        <v>85</v>
      </c>
      <c r="D90" s="26"/>
      <c r="E90" s="23" t="s">
        <v>86</v>
      </c>
      <c r="F90" s="26"/>
      <c r="G90" s="26"/>
      <c r="H90" s="26"/>
      <c r="I90" s="27">
        <f>SUMIFS(I91:I94,A91:A94,"P")</f>
        <v>0</v>
      </c>
      <c r="J90" s="28"/>
    </row>
    <row r="91" ht="30">
      <c r="A91" s="29" t="s">
        <v>32</v>
      </c>
      <c r="B91" s="29">
        <v>21</v>
      </c>
      <c r="C91" s="30" t="s">
        <v>644</v>
      </c>
      <c r="D91" s="29" t="s">
        <v>34</v>
      </c>
      <c r="E91" s="31" t="s">
        <v>645</v>
      </c>
      <c r="F91" s="32" t="s">
        <v>46</v>
      </c>
      <c r="G91" s="33">
        <v>0.16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37</v>
      </c>
      <c r="B92" s="36"/>
      <c r="C92" s="37"/>
      <c r="D92" s="37"/>
      <c r="E92" s="31" t="s">
        <v>645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867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143</v>
      </c>
      <c r="D95" s="26"/>
      <c r="E95" s="23" t="s">
        <v>144</v>
      </c>
      <c r="F95" s="26"/>
      <c r="G95" s="26"/>
      <c r="H95" s="26"/>
      <c r="I95" s="27">
        <f>SUMIFS(I96:I131,A96:A131,"P")</f>
        <v>0</v>
      </c>
      <c r="J95" s="28"/>
    </row>
    <row r="96">
      <c r="A96" s="29" t="s">
        <v>32</v>
      </c>
      <c r="B96" s="29">
        <v>22</v>
      </c>
      <c r="C96" s="30" t="s">
        <v>868</v>
      </c>
      <c r="D96" s="29" t="s">
        <v>34</v>
      </c>
      <c r="E96" s="31" t="s">
        <v>869</v>
      </c>
      <c r="F96" s="32" t="s">
        <v>76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869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45">
      <c r="A99" s="29" t="s">
        <v>32</v>
      </c>
      <c r="B99" s="29">
        <v>23</v>
      </c>
      <c r="C99" s="30" t="s">
        <v>870</v>
      </c>
      <c r="D99" s="29" t="s">
        <v>34</v>
      </c>
      <c r="E99" s="31" t="s">
        <v>871</v>
      </c>
      <c r="F99" s="32" t="s">
        <v>80</v>
      </c>
      <c r="G99" s="33">
        <v>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37</v>
      </c>
      <c r="B100" s="36"/>
      <c r="C100" s="37"/>
      <c r="D100" s="37"/>
      <c r="E100" s="31" t="s">
        <v>872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 ht="30">
      <c r="A102" s="29" t="s">
        <v>32</v>
      </c>
      <c r="B102" s="29">
        <v>24</v>
      </c>
      <c r="C102" s="30" t="s">
        <v>873</v>
      </c>
      <c r="D102" s="29" t="s">
        <v>34</v>
      </c>
      <c r="E102" s="31" t="s">
        <v>874</v>
      </c>
      <c r="F102" s="32" t="s">
        <v>76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37</v>
      </c>
      <c r="B103" s="36"/>
      <c r="C103" s="37"/>
      <c r="D103" s="37"/>
      <c r="E103" s="31" t="s">
        <v>874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25</v>
      </c>
      <c r="C105" s="30" t="s">
        <v>875</v>
      </c>
      <c r="D105" s="29" t="s">
        <v>34</v>
      </c>
      <c r="E105" s="31" t="s">
        <v>876</v>
      </c>
      <c r="F105" s="32" t="s">
        <v>80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876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26</v>
      </c>
      <c r="C108" s="30" t="s">
        <v>877</v>
      </c>
      <c r="D108" s="29" t="s">
        <v>34</v>
      </c>
      <c r="E108" s="31" t="s">
        <v>878</v>
      </c>
      <c r="F108" s="32" t="s">
        <v>76</v>
      </c>
      <c r="G108" s="33">
        <v>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878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27</v>
      </c>
      <c r="C111" s="30" t="s">
        <v>879</v>
      </c>
      <c r="D111" s="29" t="s">
        <v>34</v>
      </c>
      <c r="E111" s="31" t="s">
        <v>880</v>
      </c>
      <c r="F111" s="32" t="s">
        <v>76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880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30">
      <c r="A114" s="29" t="s">
        <v>32</v>
      </c>
      <c r="B114" s="29">
        <v>28</v>
      </c>
      <c r="C114" s="30" t="s">
        <v>881</v>
      </c>
      <c r="D114" s="29" t="s">
        <v>34</v>
      </c>
      <c r="E114" s="31" t="s">
        <v>882</v>
      </c>
      <c r="F114" s="32" t="s">
        <v>80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882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29</v>
      </c>
      <c r="C117" s="30" t="s">
        <v>883</v>
      </c>
      <c r="D117" s="29" t="s">
        <v>34</v>
      </c>
      <c r="E117" s="31" t="s">
        <v>884</v>
      </c>
      <c r="F117" s="32" t="s">
        <v>76</v>
      </c>
      <c r="G117" s="33">
        <v>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884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30</v>
      </c>
      <c r="C120" s="30" t="s">
        <v>885</v>
      </c>
      <c r="D120" s="29" t="s">
        <v>34</v>
      </c>
      <c r="E120" s="31" t="s">
        <v>886</v>
      </c>
      <c r="F120" s="32" t="s">
        <v>76</v>
      </c>
      <c r="G120" s="33">
        <v>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886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31</v>
      </c>
      <c r="C123" s="30" t="s">
        <v>887</v>
      </c>
      <c r="D123" s="29" t="s">
        <v>34</v>
      </c>
      <c r="E123" s="31" t="s">
        <v>888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888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9" t="s">
        <v>32</v>
      </c>
      <c r="B126" s="29">
        <v>32</v>
      </c>
      <c r="C126" s="30" t="s">
        <v>889</v>
      </c>
      <c r="D126" s="29" t="s">
        <v>34</v>
      </c>
      <c r="E126" s="31" t="s">
        <v>890</v>
      </c>
      <c r="F126" s="32" t="s">
        <v>80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890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33</v>
      </c>
      <c r="C129" s="30" t="s">
        <v>891</v>
      </c>
      <c r="D129" s="29" t="s">
        <v>34</v>
      </c>
      <c r="E129" s="31" t="s">
        <v>892</v>
      </c>
      <c r="F129" s="32" t="s">
        <v>80</v>
      </c>
      <c r="G129" s="33">
        <v>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892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204</v>
      </c>
      <c r="D132" s="26"/>
      <c r="E132" s="23" t="s">
        <v>205</v>
      </c>
      <c r="F132" s="26"/>
      <c r="G132" s="26"/>
      <c r="H132" s="26"/>
      <c r="I132" s="27">
        <f>SUMIFS(I133:I144,A133:A144,"P")</f>
        <v>0</v>
      </c>
      <c r="J132" s="28"/>
    </row>
    <row r="133" ht="30">
      <c r="A133" s="29" t="s">
        <v>32</v>
      </c>
      <c r="B133" s="29">
        <v>34</v>
      </c>
      <c r="C133" s="30" t="s">
        <v>893</v>
      </c>
      <c r="D133" s="29" t="s">
        <v>34</v>
      </c>
      <c r="E133" s="31" t="s">
        <v>894</v>
      </c>
      <c r="F133" s="32" t="s">
        <v>61</v>
      </c>
      <c r="G133" s="33">
        <v>1.0469999999999999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894</v>
      </c>
      <c r="F134" s="37"/>
      <c r="G134" s="37"/>
      <c r="H134" s="37"/>
      <c r="I134" s="37"/>
      <c r="J134" s="38"/>
    </row>
    <row r="135">
      <c r="A135" s="29" t="s">
        <v>41</v>
      </c>
      <c r="B135" s="36"/>
      <c r="C135" s="37"/>
      <c r="D135" s="37"/>
      <c r="E135" s="40" t="s">
        <v>34</v>
      </c>
      <c r="F135" s="37"/>
      <c r="G135" s="37"/>
      <c r="H135" s="37"/>
      <c r="I135" s="37"/>
      <c r="J135" s="38"/>
    </row>
    <row r="136" ht="45">
      <c r="A136" s="29" t="s">
        <v>32</v>
      </c>
      <c r="B136" s="29">
        <v>35</v>
      </c>
      <c r="C136" s="30" t="s">
        <v>895</v>
      </c>
      <c r="D136" s="29" t="s">
        <v>34</v>
      </c>
      <c r="E136" s="31" t="s">
        <v>896</v>
      </c>
      <c r="F136" s="32" t="s">
        <v>61</v>
      </c>
      <c r="G136" s="33">
        <v>1.0469999999999999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37</v>
      </c>
      <c r="B137" s="36"/>
      <c r="C137" s="37"/>
      <c r="D137" s="37"/>
      <c r="E137" s="31" t="s">
        <v>896</v>
      </c>
      <c r="F137" s="37"/>
      <c r="G137" s="37"/>
      <c r="H137" s="37"/>
      <c r="I137" s="37"/>
      <c r="J137" s="38"/>
    </row>
    <row r="138">
      <c r="A138" s="29" t="s">
        <v>41</v>
      </c>
      <c r="B138" s="36"/>
      <c r="C138" s="37"/>
      <c r="D138" s="37"/>
      <c r="E138" s="40" t="s">
        <v>34</v>
      </c>
      <c r="F138" s="37"/>
      <c r="G138" s="37"/>
      <c r="H138" s="37"/>
      <c r="I138" s="37"/>
      <c r="J138" s="38"/>
    </row>
    <row r="139" ht="45">
      <c r="A139" s="29" t="s">
        <v>32</v>
      </c>
      <c r="B139" s="29">
        <v>36</v>
      </c>
      <c r="C139" s="30" t="s">
        <v>807</v>
      </c>
      <c r="D139" s="29" t="s">
        <v>34</v>
      </c>
      <c r="E139" s="31" t="s">
        <v>808</v>
      </c>
      <c r="F139" s="32" t="s">
        <v>61</v>
      </c>
      <c r="G139" s="33">
        <v>1.0469999999999999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5">
      <c r="A140" s="29" t="s">
        <v>37</v>
      </c>
      <c r="B140" s="36"/>
      <c r="C140" s="37"/>
      <c r="D140" s="37"/>
      <c r="E140" s="31" t="s">
        <v>809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45">
      <c r="A142" s="29" t="s">
        <v>32</v>
      </c>
      <c r="B142" s="29">
        <v>37</v>
      </c>
      <c r="C142" s="30" t="s">
        <v>810</v>
      </c>
      <c r="D142" s="29" t="s">
        <v>34</v>
      </c>
      <c r="E142" s="31" t="s">
        <v>811</v>
      </c>
      <c r="F142" s="32" t="s">
        <v>61</v>
      </c>
      <c r="G142" s="33">
        <v>1.0469999999999999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37</v>
      </c>
      <c r="B143" s="36"/>
      <c r="C143" s="37"/>
      <c r="D143" s="37"/>
      <c r="E143" s="31" t="s">
        <v>812</v>
      </c>
      <c r="F143" s="37"/>
      <c r="G143" s="37"/>
      <c r="H143" s="37"/>
      <c r="I143" s="37"/>
      <c r="J143" s="38"/>
    </row>
    <row r="144">
      <c r="A144" s="29" t="s">
        <v>41</v>
      </c>
      <c r="B144" s="41"/>
      <c r="C144" s="42"/>
      <c r="D144" s="42"/>
      <c r="E144" s="43" t="s">
        <v>34</v>
      </c>
      <c r="F144" s="42"/>
      <c r="G144" s="42"/>
      <c r="H144" s="42"/>
      <c r="I144" s="42"/>
      <c r="J14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SUMIFS(I10:I92,A10:A92,"SD")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897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1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253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898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899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900</v>
      </c>
      <c r="D23" s="26"/>
      <c r="E23" s="23" t="s">
        <v>31</v>
      </c>
      <c r="F23" s="26"/>
      <c r="G23" s="26"/>
      <c r="H23" s="26"/>
      <c r="I23" s="27">
        <f>SUMIFS(I24:I35,A24:A35,"P")</f>
        <v>0</v>
      </c>
      <c r="J23" s="28"/>
    </row>
    <row r="24">
      <c r="A24" s="29" t="s">
        <v>32</v>
      </c>
      <c r="B24" s="29">
        <v>5</v>
      </c>
      <c r="C24" s="30" t="s">
        <v>901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902</v>
      </c>
      <c r="D27" s="29" t="s">
        <v>34</v>
      </c>
      <c r="E27" s="31" t="s">
        <v>418</v>
      </c>
      <c r="F27" s="32" t="s">
        <v>76</v>
      </c>
      <c r="G27" s="33">
        <v>456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903</v>
      </c>
      <c r="D30" s="29" t="s">
        <v>34</v>
      </c>
      <c r="E30" s="31" t="s">
        <v>422</v>
      </c>
      <c r="F30" s="32" t="s">
        <v>423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422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904</v>
      </c>
      <c r="D33" s="29" t="s">
        <v>34</v>
      </c>
      <c r="E33" s="31" t="s">
        <v>411</v>
      </c>
      <c r="F33" s="32" t="s">
        <v>46</v>
      </c>
      <c r="G33" s="33">
        <v>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411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3" t="s">
        <v>29</v>
      </c>
      <c r="B36" s="24"/>
      <c r="C36" s="25" t="s">
        <v>905</v>
      </c>
      <c r="D36" s="26"/>
      <c r="E36" s="23" t="s">
        <v>467</v>
      </c>
      <c r="F36" s="26"/>
      <c r="G36" s="26"/>
      <c r="H36" s="26"/>
      <c r="I36" s="27">
        <f>SUMIFS(I37:I57,A37:A57,"P")</f>
        <v>0</v>
      </c>
      <c r="J36" s="28"/>
    </row>
    <row r="37">
      <c r="A37" s="29" t="s">
        <v>32</v>
      </c>
      <c r="B37" s="29">
        <v>9</v>
      </c>
      <c r="C37" s="30" t="s">
        <v>906</v>
      </c>
      <c r="D37" s="29" t="s">
        <v>34</v>
      </c>
      <c r="E37" s="31" t="s">
        <v>482</v>
      </c>
      <c r="F37" s="32" t="s">
        <v>470</v>
      </c>
      <c r="G37" s="33">
        <v>39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482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10</v>
      </c>
      <c r="C40" s="30" t="s">
        <v>907</v>
      </c>
      <c r="D40" s="29" t="s">
        <v>34</v>
      </c>
      <c r="E40" s="31" t="s">
        <v>472</v>
      </c>
      <c r="F40" s="32" t="s">
        <v>470</v>
      </c>
      <c r="G40" s="33">
        <v>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11</v>
      </c>
      <c r="C43" s="30" t="s">
        <v>908</v>
      </c>
      <c r="D43" s="29" t="s">
        <v>34</v>
      </c>
      <c r="E43" s="31" t="s">
        <v>474</v>
      </c>
      <c r="F43" s="32" t="s">
        <v>470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474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12</v>
      </c>
      <c r="C46" s="30" t="s">
        <v>909</v>
      </c>
      <c r="D46" s="29" t="s">
        <v>34</v>
      </c>
      <c r="E46" s="31" t="s">
        <v>476</v>
      </c>
      <c r="F46" s="32" t="s">
        <v>470</v>
      </c>
      <c r="G46" s="33">
        <v>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476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13</v>
      </c>
      <c r="C49" s="30" t="s">
        <v>910</v>
      </c>
      <c r="D49" s="29" t="s">
        <v>34</v>
      </c>
      <c r="E49" s="31" t="s">
        <v>478</v>
      </c>
      <c r="F49" s="32" t="s">
        <v>470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478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14</v>
      </c>
      <c r="C52" s="30" t="s">
        <v>911</v>
      </c>
      <c r="D52" s="29" t="s">
        <v>34</v>
      </c>
      <c r="E52" s="31" t="s">
        <v>480</v>
      </c>
      <c r="F52" s="32" t="s">
        <v>470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480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15</v>
      </c>
      <c r="C55" s="30" t="s">
        <v>912</v>
      </c>
      <c r="D55" s="29" t="s">
        <v>34</v>
      </c>
      <c r="E55" s="31" t="s">
        <v>482</v>
      </c>
      <c r="F55" s="32" t="s">
        <v>470</v>
      </c>
      <c r="G55" s="33">
        <v>48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482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3" t="s">
        <v>29</v>
      </c>
      <c r="B58" s="24"/>
      <c r="C58" s="25" t="s">
        <v>76</v>
      </c>
      <c r="D58" s="26"/>
      <c r="E58" s="23" t="s">
        <v>426</v>
      </c>
      <c r="F58" s="26"/>
      <c r="G58" s="26"/>
      <c r="H58" s="26"/>
      <c r="I58" s="27">
        <f>SUMIFS(I59:I88,A59:A88,"P")</f>
        <v>0</v>
      </c>
      <c r="J58" s="28"/>
    </row>
    <row r="59">
      <c r="A59" s="29" t="s">
        <v>32</v>
      </c>
      <c r="B59" s="29">
        <v>16</v>
      </c>
      <c r="C59" s="30" t="s">
        <v>427</v>
      </c>
      <c r="D59" s="29" t="s">
        <v>34</v>
      </c>
      <c r="E59" s="31" t="s">
        <v>428</v>
      </c>
      <c r="F59" s="32" t="s">
        <v>423</v>
      </c>
      <c r="G59" s="33">
        <v>13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428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17</v>
      </c>
      <c r="C62" s="30" t="s">
        <v>431</v>
      </c>
      <c r="D62" s="29" t="s">
        <v>34</v>
      </c>
      <c r="E62" s="31" t="s">
        <v>432</v>
      </c>
      <c r="F62" s="32" t="s">
        <v>76</v>
      </c>
      <c r="G62" s="33">
        <v>564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432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18</v>
      </c>
      <c r="C65" s="30" t="s">
        <v>435</v>
      </c>
      <c r="D65" s="29" t="s">
        <v>34</v>
      </c>
      <c r="E65" s="31" t="s">
        <v>436</v>
      </c>
      <c r="F65" s="32" t="s">
        <v>76</v>
      </c>
      <c r="G65" s="33">
        <v>72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436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19</v>
      </c>
      <c r="C68" s="30" t="s">
        <v>437</v>
      </c>
      <c r="D68" s="29" t="s">
        <v>34</v>
      </c>
      <c r="E68" s="31" t="s">
        <v>438</v>
      </c>
      <c r="F68" s="32" t="s">
        <v>76</v>
      </c>
      <c r="G68" s="33">
        <v>482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438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20</v>
      </c>
      <c r="C71" s="30" t="s">
        <v>441</v>
      </c>
      <c r="D71" s="29" t="s">
        <v>34</v>
      </c>
      <c r="E71" s="31" t="s">
        <v>442</v>
      </c>
      <c r="F71" s="32" t="s">
        <v>423</v>
      </c>
      <c r="G71" s="33">
        <v>13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442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21</v>
      </c>
      <c r="C74" s="30" t="s">
        <v>446</v>
      </c>
      <c r="D74" s="29" t="s">
        <v>34</v>
      </c>
      <c r="E74" s="31" t="s">
        <v>447</v>
      </c>
      <c r="F74" s="32" t="s">
        <v>423</v>
      </c>
      <c r="G74" s="33">
        <v>13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447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22</v>
      </c>
      <c r="C77" s="30" t="s">
        <v>454</v>
      </c>
      <c r="D77" s="29" t="s">
        <v>34</v>
      </c>
      <c r="E77" s="31" t="s">
        <v>455</v>
      </c>
      <c r="F77" s="32" t="s">
        <v>46</v>
      </c>
      <c r="G77" s="33">
        <v>12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455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9" t="s">
        <v>32</v>
      </c>
      <c r="B80" s="29">
        <v>23</v>
      </c>
      <c r="C80" s="30" t="s">
        <v>460</v>
      </c>
      <c r="D80" s="29" t="s">
        <v>34</v>
      </c>
      <c r="E80" s="31" t="s">
        <v>461</v>
      </c>
      <c r="F80" s="32" t="s">
        <v>76</v>
      </c>
      <c r="G80" s="33">
        <v>494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37</v>
      </c>
      <c r="B81" s="36"/>
      <c r="C81" s="37"/>
      <c r="D81" s="37"/>
      <c r="E81" s="31" t="s">
        <v>461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24</v>
      </c>
      <c r="C83" s="30" t="s">
        <v>462</v>
      </c>
      <c r="D83" s="29" t="s">
        <v>34</v>
      </c>
      <c r="E83" s="31" t="s">
        <v>463</v>
      </c>
      <c r="F83" s="32" t="s">
        <v>76</v>
      </c>
      <c r="G83" s="33">
        <v>39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463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25</v>
      </c>
      <c r="C86" s="30" t="s">
        <v>464</v>
      </c>
      <c r="D86" s="29" t="s">
        <v>34</v>
      </c>
      <c r="E86" s="31" t="s">
        <v>465</v>
      </c>
      <c r="F86" s="32" t="s">
        <v>423</v>
      </c>
      <c r="G86" s="33">
        <v>26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465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483</v>
      </c>
      <c r="D89" s="26"/>
      <c r="E89" s="23" t="s">
        <v>484</v>
      </c>
      <c r="F89" s="26"/>
      <c r="G89" s="26"/>
      <c r="H89" s="26"/>
      <c r="I89" s="27">
        <f>SUMIFS(I90:I92,A90:A92,"P")</f>
        <v>0</v>
      </c>
      <c r="J89" s="28"/>
    </row>
    <row r="90">
      <c r="A90" s="29" t="s">
        <v>32</v>
      </c>
      <c r="B90" s="29">
        <v>26</v>
      </c>
      <c r="C90" s="30" t="s">
        <v>485</v>
      </c>
      <c r="D90" s="29" t="s">
        <v>34</v>
      </c>
      <c r="E90" s="31" t="s">
        <v>486</v>
      </c>
      <c r="F90" s="32" t="s">
        <v>410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487</v>
      </c>
      <c r="F91" s="37"/>
      <c r="G91" s="37"/>
      <c r="H91" s="37"/>
      <c r="I91" s="37"/>
      <c r="J91" s="38"/>
    </row>
    <row r="92">
      <c r="A92" s="29" t="s">
        <v>41</v>
      </c>
      <c r="B92" s="41"/>
      <c r="C92" s="42"/>
      <c r="D92" s="42"/>
      <c r="E92" s="43" t="s">
        <v>34</v>
      </c>
      <c r="F92" s="42"/>
      <c r="G92" s="42"/>
      <c r="H92" s="42"/>
      <c r="I92" s="42"/>
      <c r="J9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913</v>
      </c>
      <c r="I3" s="16">
        <f>SUMIFS(I10:I164,A10:A164,"SD")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913</v>
      </c>
      <c r="D6" s="13"/>
      <c r="E6" s="14" t="s">
        <v>914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915</v>
      </c>
      <c r="D10" s="26"/>
      <c r="E10" s="23" t="s">
        <v>31</v>
      </c>
      <c r="F10" s="26"/>
      <c r="G10" s="26"/>
      <c r="H10" s="26"/>
      <c r="I10" s="27">
        <f>SUMIFS(I11:I67,A11:A67,"P")</f>
        <v>0</v>
      </c>
      <c r="J10" s="28"/>
    </row>
    <row r="11">
      <c r="A11" s="29" t="s">
        <v>32</v>
      </c>
      <c r="B11" s="29">
        <v>1</v>
      </c>
      <c r="C11" s="30" t="s">
        <v>916</v>
      </c>
      <c r="D11" s="29" t="s">
        <v>34</v>
      </c>
      <c r="E11" s="31" t="s">
        <v>917</v>
      </c>
      <c r="F11" s="32" t="s">
        <v>76</v>
      </c>
      <c r="G11" s="33">
        <v>59.5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917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918</v>
      </c>
      <c r="D14" s="29" t="s">
        <v>34</v>
      </c>
      <c r="E14" s="31" t="s">
        <v>919</v>
      </c>
      <c r="F14" s="32" t="s">
        <v>46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919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920</v>
      </c>
      <c r="D17" s="29" t="s">
        <v>34</v>
      </c>
      <c r="E17" s="31" t="s">
        <v>921</v>
      </c>
      <c r="F17" s="32" t="s">
        <v>922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921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923</v>
      </c>
      <c r="D20" s="29" t="s">
        <v>34</v>
      </c>
      <c r="E20" s="31" t="s">
        <v>924</v>
      </c>
      <c r="F20" s="32" t="s">
        <v>46</v>
      </c>
      <c r="G20" s="33">
        <v>61.799999999999997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924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30">
      <c r="A23" s="29" t="s">
        <v>32</v>
      </c>
      <c r="B23" s="29">
        <v>5</v>
      </c>
      <c r="C23" s="30" t="s">
        <v>925</v>
      </c>
      <c r="D23" s="29" t="s">
        <v>34</v>
      </c>
      <c r="E23" s="31" t="s">
        <v>926</v>
      </c>
      <c r="F23" s="32" t="s">
        <v>46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926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30">
      <c r="A26" s="29" t="s">
        <v>32</v>
      </c>
      <c r="B26" s="29">
        <v>6</v>
      </c>
      <c r="C26" s="30" t="s">
        <v>925</v>
      </c>
      <c r="D26" s="29" t="s">
        <v>30</v>
      </c>
      <c r="E26" s="31" t="s">
        <v>926</v>
      </c>
      <c r="F26" s="32" t="s">
        <v>46</v>
      </c>
      <c r="G26" s="33">
        <v>31.800000000000001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37</v>
      </c>
      <c r="B27" s="36"/>
      <c r="C27" s="37"/>
      <c r="D27" s="37"/>
      <c r="E27" s="31" t="s">
        <v>926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9" t="s">
        <v>32</v>
      </c>
      <c r="B29" s="29">
        <v>7</v>
      </c>
      <c r="C29" s="30" t="s">
        <v>927</v>
      </c>
      <c r="D29" s="29" t="s">
        <v>34</v>
      </c>
      <c r="E29" s="31" t="s">
        <v>928</v>
      </c>
      <c r="F29" s="32" t="s">
        <v>36</v>
      </c>
      <c r="G29" s="33">
        <v>100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37</v>
      </c>
      <c r="B30" s="36"/>
      <c r="C30" s="37"/>
      <c r="D30" s="37"/>
      <c r="E30" s="31" t="s">
        <v>928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>
      <c r="A32" s="29" t="s">
        <v>32</v>
      </c>
      <c r="B32" s="29">
        <v>8</v>
      </c>
      <c r="C32" s="30" t="s">
        <v>929</v>
      </c>
      <c r="D32" s="29" t="s">
        <v>34</v>
      </c>
      <c r="E32" s="31" t="s">
        <v>930</v>
      </c>
      <c r="F32" s="32" t="s">
        <v>36</v>
      </c>
      <c r="G32" s="33">
        <v>100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930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9</v>
      </c>
      <c r="C35" s="30" t="s">
        <v>931</v>
      </c>
      <c r="D35" s="29" t="s">
        <v>34</v>
      </c>
      <c r="E35" s="31" t="s">
        <v>932</v>
      </c>
      <c r="F35" s="32" t="s">
        <v>46</v>
      </c>
      <c r="G35" s="33">
        <v>61.799999999999997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932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9" t="s">
        <v>32</v>
      </c>
      <c r="B38" s="29">
        <v>10</v>
      </c>
      <c r="C38" s="30" t="s">
        <v>51</v>
      </c>
      <c r="D38" s="29" t="s">
        <v>34</v>
      </c>
      <c r="E38" s="31" t="s">
        <v>933</v>
      </c>
      <c r="F38" s="32" t="s">
        <v>46</v>
      </c>
      <c r="G38" s="33">
        <v>12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31" t="s">
        <v>933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11</v>
      </c>
      <c r="C41" s="30" t="s">
        <v>934</v>
      </c>
      <c r="D41" s="29" t="s">
        <v>34</v>
      </c>
      <c r="E41" s="31" t="s">
        <v>935</v>
      </c>
      <c r="F41" s="32" t="s">
        <v>46</v>
      </c>
      <c r="G41" s="33">
        <v>12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935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12</v>
      </c>
      <c r="C44" s="30" t="s">
        <v>936</v>
      </c>
      <c r="D44" s="29" t="s">
        <v>34</v>
      </c>
      <c r="E44" s="31" t="s">
        <v>937</v>
      </c>
      <c r="F44" s="32" t="s">
        <v>46</v>
      </c>
      <c r="G44" s="33">
        <v>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937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13</v>
      </c>
      <c r="C47" s="30" t="s">
        <v>938</v>
      </c>
      <c r="D47" s="29" t="s">
        <v>34</v>
      </c>
      <c r="E47" s="31" t="s">
        <v>939</v>
      </c>
      <c r="F47" s="32" t="s">
        <v>46</v>
      </c>
      <c r="G47" s="33">
        <v>12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939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14</v>
      </c>
      <c r="C50" s="30" t="s">
        <v>940</v>
      </c>
      <c r="D50" s="29" t="s">
        <v>34</v>
      </c>
      <c r="E50" s="31" t="s">
        <v>941</v>
      </c>
      <c r="F50" s="32" t="s">
        <v>46</v>
      </c>
      <c r="G50" s="33">
        <v>12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941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15</v>
      </c>
      <c r="C53" s="30" t="s">
        <v>942</v>
      </c>
      <c r="D53" s="29" t="s">
        <v>34</v>
      </c>
      <c r="E53" s="31" t="s">
        <v>943</v>
      </c>
      <c r="F53" s="32" t="s">
        <v>46</v>
      </c>
      <c r="G53" s="33">
        <v>12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943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9" t="s">
        <v>32</v>
      </c>
      <c r="B56" s="29">
        <v>16</v>
      </c>
      <c r="C56" s="30" t="s">
        <v>944</v>
      </c>
      <c r="D56" s="29" t="s">
        <v>34</v>
      </c>
      <c r="E56" s="31" t="s">
        <v>945</v>
      </c>
      <c r="F56" s="32" t="s">
        <v>46</v>
      </c>
      <c r="G56" s="33">
        <v>49.799999999999997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37</v>
      </c>
      <c r="B57" s="36"/>
      <c r="C57" s="37"/>
      <c r="D57" s="37"/>
      <c r="E57" s="31" t="s">
        <v>945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17</v>
      </c>
      <c r="C59" s="30" t="s">
        <v>946</v>
      </c>
      <c r="D59" s="29" t="s">
        <v>34</v>
      </c>
      <c r="E59" s="31" t="s">
        <v>947</v>
      </c>
      <c r="F59" s="32" t="s">
        <v>46</v>
      </c>
      <c r="G59" s="33">
        <v>12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947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18</v>
      </c>
      <c r="C62" s="30" t="s">
        <v>948</v>
      </c>
      <c r="D62" s="29" t="s">
        <v>34</v>
      </c>
      <c r="E62" s="31" t="s">
        <v>949</v>
      </c>
      <c r="F62" s="32" t="s">
        <v>922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949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19</v>
      </c>
      <c r="C65" s="30" t="s">
        <v>950</v>
      </c>
      <c r="D65" s="29" t="s">
        <v>34</v>
      </c>
      <c r="E65" s="31" t="s">
        <v>951</v>
      </c>
      <c r="F65" s="32" t="s">
        <v>922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951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952</v>
      </c>
      <c r="D68" s="26"/>
      <c r="E68" s="23" t="s">
        <v>953</v>
      </c>
      <c r="F68" s="26"/>
      <c r="G68" s="26"/>
      <c r="H68" s="26"/>
      <c r="I68" s="27">
        <f>SUMIFS(I69:I164,A69:A164,"P")</f>
        <v>0</v>
      </c>
      <c r="J68" s="28"/>
    </row>
    <row r="69">
      <c r="A69" s="29" t="s">
        <v>32</v>
      </c>
      <c r="B69" s="29">
        <v>20</v>
      </c>
      <c r="C69" s="30" t="s">
        <v>644</v>
      </c>
      <c r="D69" s="29" t="s">
        <v>34</v>
      </c>
      <c r="E69" s="31" t="s">
        <v>954</v>
      </c>
      <c r="F69" s="32" t="s">
        <v>46</v>
      </c>
      <c r="G69" s="33">
        <v>12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954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21</v>
      </c>
      <c r="C72" s="30" t="s">
        <v>955</v>
      </c>
      <c r="D72" s="29" t="s">
        <v>34</v>
      </c>
      <c r="E72" s="31" t="s">
        <v>956</v>
      </c>
      <c r="F72" s="32" t="s">
        <v>423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956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22</v>
      </c>
      <c r="C75" s="30" t="s">
        <v>957</v>
      </c>
      <c r="D75" s="29" t="s">
        <v>34</v>
      </c>
      <c r="E75" s="31" t="s">
        <v>958</v>
      </c>
      <c r="F75" s="32" t="s">
        <v>423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958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23</v>
      </c>
      <c r="C78" s="30" t="s">
        <v>959</v>
      </c>
      <c r="D78" s="29" t="s">
        <v>34</v>
      </c>
      <c r="E78" s="31" t="s">
        <v>960</v>
      </c>
      <c r="F78" s="32" t="s">
        <v>423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960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32</v>
      </c>
      <c r="B81" s="29">
        <v>24</v>
      </c>
      <c r="C81" s="30" t="s">
        <v>961</v>
      </c>
      <c r="D81" s="29" t="s">
        <v>34</v>
      </c>
      <c r="E81" s="31" t="s">
        <v>962</v>
      </c>
      <c r="F81" s="32" t="s">
        <v>76</v>
      </c>
      <c r="G81" s="33">
        <v>14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962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>
      <c r="A84" s="29" t="s">
        <v>32</v>
      </c>
      <c r="B84" s="29">
        <v>25</v>
      </c>
      <c r="C84" s="30" t="s">
        <v>961</v>
      </c>
      <c r="D84" s="29" t="s">
        <v>30</v>
      </c>
      <c r="E84" s="31" t="s">
        <v>963</v>
      </c>
      <c r="F84" s="32" t="s">
        <v>76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963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26</v>
      </c>
      <c r="C87" s="30" t="s">
        <v>964</v>
      </c>
      <c r="D87" s="29" t="s">
        <v>34</v>
      </c>
      <c r="E87" s="31" t="s">
        <v>965</v>
      </c>
      <c r="F87" s="32" t="s">
        <v>423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965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27</v>
      </c>
      <c r="C90" s="30" t="s">
        <v>964</v>
      </c>
      <c r="D90" s="29" t="s">
        <v>30</v>
      </c>
      <c r="E90" s="31" t="s">
        <v>966</v>
      </c>
      <c r="F90" s="32" t="s">
        <v>423</v>
      </c>
      <c r="G90" s="33">
        <v>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966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32</v>
      </c>
      <c r="B93" s="29">
        <v>28</v>
      </c>
      <c r="C93" s="30" t="s">
        <v>967</v>
      </c>
      <c r="D93" s="29" t="s">
        <v>34</v>
      </c>
      <c r="E93" s="31" t="s">
        <v>968</v>
      </c>
      <c r="F93" s="32" t="s">
        <v>423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37</v>
      </c>
      <c r="B94" s="36"/>
      <c r="C94" s="37"/>
      <c r="D94" s="37"/>
      <c r="E94" s="31" t="s">
        <v>968</v>
      </c>
      <c r="F94" s="37"/>
      <c r="G94" s="37"/>
      <c r="H94" s="37"/>
      <c r="I94" s="37"/>
      <c r="J94" s="38"/>
    </row>
    <row r="95">
      <c r="A95" s="29" t="s">
        <v>41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32</v>
      </c>
      <c r="B96" s="29">
        <v>29</v>
      </c>
      <c r="C96" s="30" t="s">
        <v>967</v>
      </c>
      <c r="D96" s="29" t="s">
        <v>30</v>
      </c>
      <c r="E96" s="31" t="s">
        <v>969</v>
      </c>
      <c r="F96" s="32" t="s">
        <v>423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969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30</v>
      </c>
      <c r="C99" s="30" t="s">
        <v>970</v>
      </c>
      <c r="D99" s="29" t="s">
        <v>34</v>
      </c>
      <c r="E99" s="31" t="s">
        <v>971</v>
      </c>
      <c r="F99" s="32" t="s">
        <v>423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971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31</v>
      </c>
      <c r="C102" s="30" t="s">
        <v>970</v>
      </c>
      <c r="D102" s="29" t="s">
        <v>30</v>
      </c>
      <c r="E102" s="31" t="s">
        <v>972</v>
      </c>
      <c r="F102" s="32" t="s">
        <v>423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972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32</v>
      </c>
      <c r="B105" s="29">
        <v>32</v>
      </c>
      <c r="C105" s="30" t="s">
        <v>973</v>
      </c>
      <c r="D105" s="29" t="s">
        <v>34</v>
      </c>
      <c r="E105" s="31" t="s">
        <v>974</v>
      </c>
      <c r="F105" s="32" t="s">
        <v>423</v>
      </c>
      <c r="G105" s="33">
        <v>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974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33</v>
      </c>
      <c r="C108" s="30" t="s">
        <v>973</v>
      </c>
      <c r="D108" s="29" t="s">
        <v>30</v>
      </c>
      <c r="E108" s="31" t="s">
        <v>975</v>
      </c>
      <c r="F108" s="32" t="s">
        <v>76</v>
      </c>
      <c r="G108" s="33">
        <v>55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975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34</v>
      </c>
      <c r="C111" s="30" t="s">
        <v>976</v>
      </c>
      <c r="D111" s="29" t="s">
        <v>34</v>
      </c>
      <c r="E111" s="31" t="s">
        <v>977</v>
      </c>
      <c r="F111" s="32" t="s">
        <v>423</v>
      </c>
      <c r="G111" s="33">
        <v>4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977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>
      <c r="A114" s="29" t="s">
        <v>32</v>
      </c>
      <c r="B114" s="29">
        <v>35</v>
      </c>
      <c r="C114" s="30" t="s">
        <v>976</v>
      </c>
      <c r="D114" s="29" t="s">
        <v>30</v>
      </c>
      <c r="E114" s="31" t="s">
        <v>978</v>
      </c>
      <c r="F114" s="32" t="s">
        <v>423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978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36</v>
      </c>
      <c r="C117" s="30" t="s">
        <v>979</v>
      </c>
      <c r="D117" s="29" t="s">
        <v>34</v>
      </c>
      <c r="E117" s="31" t="s">
        <v>980</v>
      </c>
      <c r="F117" s="32" t="s">
        <v>423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980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37</v>
      </c>
      <c r="C120" s="30" t="s">
        <v>979</v>
      </c>
      <c r="D120" s="29" t="s">
        <v>30</v>
      </c>
      <c r="E120" s="31" t="s">
        <v>981</v>
      </c>
      <c r="F120" s="32" t="s">
        <v>922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981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38</v>
      </c>
      <c r="C123" s="30" t="s">
        <v>982</v>
      </c>
      <c r="D123" s="29" t="s">
        <v>34</v>
      </c>
      <c r="E123" s="31" t="s">
        <v>983</v>
      </c>
      <c r="F123" s="32" t="s">
        <v>423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983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 ht="30">
      <c r="A126" s="29" t="s">
        <v>32</v>
      </c>
      <c r="B126" s="29">
        <v>39</v>
      </c>
      <c r="C126" s="30" t="s">
        <v>984</v>
      </c>
      <c r="D126" s="29" t="s">
        <v>34</v>
      </c>
      <c r="E126" s="31" t="s">
        <v>985</v>
      </c>
      <c r="F126" s="32" t="s">
        <v>423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985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40</v>
      </c>
      <c r="C129" s="30" t="s">
        <v>986</v>
      </c>
      <c r="D129" s="29" t="s">
        <v>34</v>
      </c>
      <c r="E129" s="31" t="s">
        <v>987</v>
      </c>
      <c r="F129" s="32" t="s">
        <v>76</v>
      </c>
      <c r="G129" s="33">
        <v>14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987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9" t="s">
        <v>32</v>
      </c>
      <c r="B132" s="29">
        <v>41</v>
      </c>
      <c r="C132" s="30" t="s">
        <v>988</v>
      </c>
      <c r="D132" s="29" t="s">
        <v>34</v>
      </c>
      <c r="E132" s="31" t="s">
        <v>989</v>
      </c>
      <c r="F132" s="32" t="s">
        <v>76</v>
      </c>
      <c r="G132" s="33">
        <v>50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37</v>
      </c>
      <c r="B133" s="36"/>
      <c r="C133" s="37"/>
      <c r="D133" s="37"/>
      <c r="E133" s="31" t="s">
        <v>989</v>
      </c>
      <c r="F133" s="37"/>
      <c r="G133" s="37"/>
      <c r="H133" s="37"/>
      <c r="I133" s="37"/>
      <c r="J133" s="38"/>
    </row>
    <row r="134">
      <c r="A134" s="29" t="s">
        <v>41</v>
      </c>
      <c r="B134" s="36"/>
      <c r="C134" s="37"/>
      <c r="D134" s="37"/>
      <c r="E134" s="40" t="s">
        <v>34</v>
      </c>
      <c r="F134" s="37"/>
      <c r="G134" s="37"/>
      <c r="H134" s="37"/>
      <c r="I134" s="37"/>
      <c r="J134" s="38"/>
    </row>
    <row r="135">
      <c r="A135" s="29" t="s">
        <v>32</v>
      </c>
      <c r="B135" s="29">
        <v>42</v>
      </c>
      <c r="C135" s="30" t="s">
        <v>990</v>
      </c>
      <c r="D135" s="29" t="s">
        <v>34</v>
      </c>
      <c r="E135" s="31" t="s">
        <v>991</v>
      </c>
      <c r="F135" s="32" t="s">
        <v>922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991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43</v>
      </c>
      <c r="C138" s="30" t="s">
        <v>992</v>
      </c>
      <c r="D138" s="29" t="s">
        <v>34</v>
      </c>
      <c r="E138" s="31" t="s">
        <v>993</v>
      </c>
      <c r="F138" s="32" t="s">
        <v>423</v>
      </c>
      <c r="G138" s="33">
        <v>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993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32</v>
      </c>
      <c r="B141" s="29">
        <v>44</v>
      </c>
      <c r="C141" s="30" t="s">
        <v>992</v>
      </c>
      <c r="D141" s="29" t="s">
        <v>30</v>
      </c>
      <c r="E141" s="31" t="s">
        <v>994</v>
      </c>
      <c r="F141" s="32" t="s">
        <v>423</v>
      </c>
      <c r="G141" s="33">
        <v>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37</v>
      </c>
      <c r="B142" s="36"/>
      <c r="C142" s="37"/>
      <c r="D142" s="37"/>
      <c r="E142" s="31" t="s">
        <v>994</v>
      </c>
      <c r="F142" s="37"/>
      <c r="G142" s="37"/>
      <c r="H142" s="37"/>
      <c r="I142" s="37"/>
      <c r="J142" s="38"/>
    </row>
    <row r="143">
      <c r="A143" s="29" t="s">
        <v>41</v>
      </c>
      <c r="B143" s="36"/>
      <c r="C143" s="37"/>
      <c r="D143" s="37"/>
      <c r="E143" s="40" t="s">
        <v>34</v>
      </c>
      <c r="F143" s="37"/>
      <c r="G143" s="37"/>
      <c r="H143" s="37"/>
      <c r="I143" s="37"/>
      <c r="J143" s="38"/>
    </row>
    <row r="144">
      <c r="A144" s="29" t="s">
        <v>32</v>
      </c>
      <c r="B144" s="29">
        <v>45</v>
      </c>
      <c r="C144" s="30" t="s">
        <v>995</v>
      </c>
      <c r="D144" s="29" t="s">
        <v>34</v>
      </c>
      <c r="E144" s="31" t="s">
        <v>996</v>
      </c>
      <c r="F144" s="32" t="s">
        <v>594</v>
      </c>
      <c r="G144" s="33">
        <v>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996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46</v>
      </c>
      <c r="C147" s="30" t="s">
        <v>883</v>
      </c>
      <c r="D147" s="29" t="s">
        <v>34</v>
      </c>
      <c r="E147" s="31" t="s">
        <v>997</v>
      </c>
      <c r="F147" s="32" t="s">
        <v>76</v>
      </c>
      <c r="G147" s="33">
        <v>55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997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47</v>
      </c>
      <c r="C150" s="30" t="s">
        <v>801</v>
      </c>
      <c r="D150" s="29" t="s">
        <v>34</v>
      </c>
      <c r="E150" s="31" t="s">
        <v>998</v>
      </c>
      <c r="F150" s="32" t="s">
        <v>76</v>
      </c>
      <c r="G150" s="33">
        <v>55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998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48</v>
      </c>
      <c r="C153" s="30" t="s">
        <v>807</v>
      </c>
      <c r="D153" s="29" t="s">
        <v>34</v>
      </c>
      <c r="E153" s="31" t="s">
        <v>999</v>
      </c>
      <c r="F153" s="32" t="s">
        <v>61</v>
      </c>
      <c r="G153" s="33">
        <v>2.3900000000000001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999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49</v>
      </c>
      <c r="C156" s="30" t="s">
        <v>1000</v>
      </c>
      <c r="D156" s="29" t="s">
        <v>34</v>
      </c>
      <c r="E156" s="31" t="s">
        <v>1001</v>
      </c>
      <c r="F156" s="32" t="s">
        <v>423</v>
      </c>
      <c r="G156" s="33">
        <v>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1001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50</v>
      </c>
      <c r="C159" s="30" t="s">
        <v>1000</v>
      </c>
      <c r="D159" s="29" t="s">
        <v>30</v>
      </c>
      <c r="E159" s="31" t="s">
        <v>1002</v>
      </c>
      <c r="F159" s="32" t="s">
        <v>817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1002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51</v>
      </c>
      <c r="C162" s="30" t="s">
        <v>1000</v>
      </c>
      <c r="D162" s="29" t="s">
        <v>263</v>
      </c>
      <c r="E162" s="31" t="s">
        <v>1003</v>
      </c>
      <c r="F162" s="32" t="s">
        <v>817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1003</v>
      </c>
      <c r="F163" s="37"/>
      <c r="G163" s="37"/>
      <c r="H163" s="37"/>
      <c r="I163" s="37"/>
      <c r="J163" s="38"/>
    </row>
    <row r="164">
      <c r="A164" s="29" t="s">
        <v>41</v>
      </c>
      <c r="B164" s="41"/>
      <c r="C164" s="42"/>
      <c r="D164" s="42"/>
      <c r="E164" s="43" t="s">
        <v>34</v>
      </c>
      <c r="F164" s="42"/>
      <c r="G164" s="42"/>
      <c r="H164" s="42"/>
      <c r="I164" s="42"/>
      <c r="J164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1004</v>
      </c>
      <c r="I3" s="16">
        <f>SUMIFS(I10:I120,A10:A120,"SD")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1004</v>
      </c>
      <c r="D6" s="13"/>
      <c r="E6" s="14" t="s">
        <v>1005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SUMIFS(I11:I116,A11:A116,"P")</f>
        <v>0</v>
      </c>
      <c r="J10" s="28"/>
    </row>
    <row r="11">
      <c r="A11" s="29" t="s">
        <v>32</v>
      </c>
      <c r="B11" s="29">
        <v>1</v>
      </c>
      <c r="C11" s="30" t="s">
        <v>1006</v>
      </c>
      <c r="D11" s="29" t="s">
        <v>34</v>
      </c>
      <c r="E11" s="31" t="s">
        <v>1007</v>
      </c>
      <c r="F11" s="32" t="s">
        <v>245</v>
      </c>
      <c r="G11" s="33">
        <v>11.640000000000001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1007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1008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1009</v>
      </c>
      <c r="D15" s="29" t="s">
        <v>34</v>
      </c>
      <c r="E15" s="31" t="s">
        <v>1010</v>
      </c>
      <c r="F15" s="32" t="s">
        <v>80</v>
      </c>
      <c r="G15" s="33">
        <v>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1010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1011</v>
      </c>
      <c r="D18" s="29" t="s">
        <v>34</v>
      </c>
      <c r="E18" s="31" t="s">
        <v>1012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1012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1013</v>
      </c>
      <c r="D21" s="29" t="s">
        <v>34</v>
      </c>
      <c r="E21" s="31" t="s">
        <v>1014</v>
      </c>
      <c r="F21" s="32" t="s">
        <v>80</v>
      </c>
      <c r="G21" s="33">
        <v>15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37</v>
      </c>
      <c r="B22" s="36"/>
      <c r="C22" s="37"/>
      <c r="D22" s="37"/>
      <c r="E22" s="31" t="s">
        <v>1014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5</v>
      </c>
      <c r="C24" s="30" t="s">
        <v>1015</v>
      </c>
      <c r="D24" s="29" t="s">
        <v>34</v>
      </c>
      <c r="E24" s="31" t="s">
        <v>1016</v>
      </c>
      <c r="F24" s="32" t="s">
        <v>80</v>
      </c>
      <c r="G24" s="33">
        <v>11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1016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1017</v>
      </c>
      <c r="D27" s="29" t="s">
        <v>34</v>
      </c>
      <c r="E27" s="31" t="s">
        <v>1018</v>
      </c>
      <c r="F27" s="32" t="s">
        <v>80</v>
      </c>
      <c r="G27" s="33">
        <v>83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1018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1019</v>
      </c>
      <c r="D30" s="29" t="s">
        <v>34</v>
      </c>
      <c r="E30" s="31" t="s">
        <v>1020</v>
      </c>
      <c r="F30" s="32" t="s">
        <v>80</v>
      </c>
      <c r="G30" s="33">
        <v>15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1020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1021</v>
      </c>
      <c r="D33" s="29" t="s">
        <v>34</v>
      </c>
      <c r="E33" s="31" t="s">
        <v>1022</v>
      </c>
      <c r="F33" s="32" t="s">
        <v>46</v>
      </c>
      <c r="G33" s="33">
        <v>6.9500000000000002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1022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1023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9</v>
      </c>
      <c r="C37" s="30" t="s">
        <v>1024</v>
      </c>
      <c r="D37" s="29" t="s">
        <v>34</v>
      </c>
      <c r="E37" s="31" t="s">
        <v>1025</v>
      </c>
      <c r="F37" s="32" t="s">
        <v>61</v>
      </c>
      <c r="G37" s="33">
        <v>130.94999999999999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1025</v>
      </c>
      <c r="F38" s="37"/>
      <c r="G38" s="37"/>
      <c r="H38" s="37"/>
      <c r="I38" s="37"/>
      <c r="J38" s="38"/>
    </row>
    <row r="39" ht="30">
      <c r="A39" s="29" t="s">
        <v>39</v>
      </c>
      <c r="B39" s="36"/>
      <c r="C39" s="37"/>
      <c r="D39" s="37"/>
      <c r="E39" s="39" t="s">
        <v>1026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 ht="30">
      <c r="A41" s="29" t="s">
        <v>32</v>
      </c>
      <c r="B41" s="29">
        <v>10</v>
      </c>
      <c r="C41" s="30" t="s">
        <v>1027</v>
      </c>
      <c r="D41" s="29" t="s">
        <v>34</v>
      </c>
      <c r="E41" s="31" t="s">
        <v>1028</v>
      </c>
      <c r="F41" s="32" t="s">
        <v>80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1028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11</v>
      </c>
      <c r="C44" s="30" t="s">
        <v>1029</v>
      </c>
      <c r="D44" s="29" t="s">
        <v>34</v>
      </c>
      <c r="E44" s="31" t="s">
        <v>1030</v>
      </c>
      <c r="F44" s="32" t="s">
        <v>80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1030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30">
      <c r="A47" s="29" t="s">
        <v>32</v>
      </c>
      <c r="B47" s="29">
        <v>12</v>
      </c>
      <c r="C47" s="30" t="s">
        <v>1031</v>
      </c>
      <c r="D47" s="29" t="s">
        <v>34</v>
      </c>
      <c r="E47" s="31" t="s">
        <v>1032</v>
      </c>
      <c r="F47" s="32" t="s">
        <v>80</v>
      </c>
      <c r="G47" s="33">
        <v>16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1032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 ht="30">
      <c r="A50" s="29" t="s">
        <v>32</v>
      </c>
      <c r="B50" s="29">
        <v>13</v>
      </c>
      <c r="C50" s="30" t="s">
        <v>1033</v>
      </c>
      <c r="D50" s="29" t="s">
        <v>34</v>
      </c>
      <c r="E50" s="31" t="s">
        <v>1034</v>
      </c>
      <c r="F50" s="32" t="s">
        <v>80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1034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14</v>
      </c>
      <c r="C53" s="30" t="s">
        <v>1035</v>
      </c>
      <c r="D53" s="29" t="s">
        <v>34</v>
      </c>
      <c r="E53" s="31" t="s">
        <v>1036</v>
      </c>
      <c r="F53" s="32" t="s">
        <v>36</v>
      </c>
      <c r="G53" s="33">
        <v>138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37</v>
      </c>
      <c r="B54" s="36"/>
      <c r="C54" s="37"/>
      <c r="D54" s="37"/>
      <c r="E54" s="31" t="s">
        <v>1037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15</v>
      </c>
      <c r="C56" s="30" t="s">
        <v>1038</v>
      </c>
      <c r="D56" s="29" t="s">
        <v>34</v>
      </c>
      <c r="E56" s="31" t="s">
        <v>1039</v>
      </c>
      <c r="F56" s="32" t="s">
        <v>80</v>
      </c>
      <c r="G56" s="33">
        <v>16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1039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16</v>
      </c>
      <c r="C59" s="30" t="s">
        <v>1040</v>
      </c>
      <c r="D59" s="29" t="s">
        <v>34</v>
      </c>
      <c r="E59" s="31" t="s">
        <v>1041</v>
      </c>
      <c r="F59" s="32" t="s">
        <v>80</v>
      </c>
      <c r="G59" s="33">
        <v>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1041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 ht="30">
      <c r="A62" s="29" t="s">
        <v>32</v>
      </c>
      <c r="B62" s="29">
        <v>17</v>
      </c>
      <c r="C62" s="30" t="s">
        <v>1042</v>
      </c>
      <c r="D62" s="29" t="s">
        <v>34</v>
      </c>
      <c r="E62" s="31" t="s">
        <v>1043</v>
      </c>
      <c r="F62" s="32" t="s">
        <v>80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1043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32</v>
      </c>
      <c r="B65" s="29">
        <v>18</v>
      </c>
      <c r="C65" s="30" t="s">
        <v>1044</v>
      </c>
      <c r="D65" s="29" t="s">
        <v>34</v>
      </c>
      <c r="E65" s="31" t="s">
        <v>1045</v>
      </c>
      <c r="F65" s="32" t="s">
        <v>80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37</v>
      </c>
      <c r="B66" s="36"/>
      <c r="C66" s="37"/>
      <c r="D66" s="37"/>
      <c r="E66" s="31" t="s">
        <v>1045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 ht="30">
      <c r="A68" s="29" t="s">
        <v>32</v>
      </c>
      <c r="B68" s="29">
        <v>19</v>
      </c>
      <c r="C68" s="30" t="s">
        <v>1046</v>
      </c>
      <c r="D68" s="29" t="s">
        <v>34</v>
      </c>
      <c r="E68" s="31" t="s">
        <v>1047</v>
      </c>
      <c r="F68" s="32" t="s">
        <v>80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1047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20</v>
      </c>
      <c r="C71" s="30" t="s">
        <v>1048</v>
      </c>
      <c r="D71" s="29" t="s">
        <v>34</v>
      </c>
      <c r="E71" s="31" t="s">
        <v>1049</v>
      </c>
      <c r="F71" s="32" t="s">
        <v>80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1049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21</v>
      </c>
      <c r="C74" s="30" t="s">
        <v>1050</v>
      </c>
      <c r="D74" s="29" t="s">
        <v>34</v>
      </c>
      <c r="E74" s="31" t="s">
        <v>1051</v>
      </c>
      <c r="F74" s="32" t="s">
        <v>80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1051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32</v>
      </c>
      <c r="B77" s="29">
        <v>22</v>
      </c>
      <c r="C77" s="30" t="s">
        <v>1052</v>
      </c>
      <c r="D77" s="29" t="s">
        <v>34</v>
      </c>
      <c r="E77" s="31" t="s">
        <v>1053</v>
      </c>
      <c r="F77" s="32" t="s">
        <v>36</v>
      </c>
      <c r="G77" s="33">
        <v>7.2729999999999997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1053</v>
      </c>
      <c r="F78" s="37"/>
      <c r="G78" s="37"/>
      <c r="H78" s="37"/>
      <c r="I78" s="37"/>
      <c r="J78" s="38"/>
    </row>
    <row r="79" ht="409.5">
      <c r="A79" s="29" t="s">
        <v>39</v>
      </c>
      <c r="B79" s="36"/>
      <c r="C79" s="37"/>
      <c r="D79" s="37"/>
      <c r="E79" s="39" t="s">
        <v>1054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32</v>
      </c>
      <c r="B81" s="29">
        <v>23</v>
      </c>
      <c r="C81" s="30" t="s">
        <v>1055</v>
      </c>
      <c r="D81" s="29" t="s">
        <v>34</v>
      </c>
      <c r="E81" s="31" t="s">
        <v>1056</v>
      </c>
      <c r="F81" s="32" t="s">
        <v>36</v>
      </c>
      <c r="G81" s="33">
        <v>582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37</v>
      </c>
      <c r="B82" s="36"/>
      <c r="C82" s="37"/>
      <c r="D82" s="37"/>
      <c r="E82" s="31" t="s">
        <v>1056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 ht="30">
      <c r="A84" s="29" t="s">
        <v>32</v>
      </c>
      <c r="B84" s="29">
        <v>24</v>
      </c>
      <c r="C84" s="30" t="s">
        <v>1057</v>
      </c>
      <c r="D84" s="29" t="s">
        <v>34</v>
      </c>
      <c r="E84" s="31" t="s">
        <v>1058</v>
      </c>
      <c r="F84" s="32" t="s">
        <v>36</v>
      </c>
      <c r="G84" s="33">
        <v>582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37</v>
      </c>
      <c r="B85" s="36"/>
      <c r="C85" s="37"/>
      <c r="D85" s="37"/>
      <c r="E85" s="31" t="s">
        <v>1058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45">
      <c r="A87" s="29" t="s">
        <v>32</v>
      </c>
      <c r="B87" s="29">
        <v>25</v>
      </c>
      <c r="C87" s="30" t="s">
        <v>1059</v>
      </c>
      <c r="D87" s="29" t="s">
        <v>34</v>
      </c>
      <c r="E87" s="31" t="s">
        <v>1060</v>
      </c>
      <c r="F87" s="32" t="s">
        <v>80</v>
      </c>
      <c r="G87" s="33">
        <v>139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1060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1061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26</v>
      </c>
      <c r="C91" s="30" t="s">
        <v>1062</v>
      </c>
      <c r="D91" s="29" t="s">
        <v>34</v>
      </c>
      <c r="E91" s="31" t="s">
        <v>1063</v>
      </c>
      <c r="F91" s="32" t="s">
        <v>36</v>
      </c>
      <c r="G91" s="33">
        <v>582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1063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27</v>
      </c>
      <c r="C94" s="30" t="s">
        <v>1064</v>
      </c>
      <c r="D94" s="29" t="s">
        <v>34</v>
      </c>
      <c r="E94" s="31" t="s">
        <v>1065</v>
      </c>
      <c r="F94" s="32" t="s">
        <v>36</v>
      </c>
      <c r="G94" s="33">
        <v>582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1065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30">
      <c r="A97" s="29" t="s">
        <v>32</v>
      </c>
      <c r="B97" s="29">
        <v>28</v>
      </c>
      <c r="C97" s="30" t="s">
        <v>1066</v>
      </c>
      <c r="D97" s="29" t="s">
        <v>34</v>
      </c>
      <c r="E97" s="31" t="s">
        <v>1067</v>
      </c>
      <c r="F97" s="32" t="s">
        <v>80</v>
      </c>
      <c r="G97" s="33">
        <v>125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1067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 ht="30">
      <c r="A100" s="29" t="s">
        <v>32</v>
      </c>
      <c r="B100" s="29">
        <v>29</v>
      </c>
      <c r="C100" s="30" t="s">
        <v>1068</v>
      </c>
      <c r="D100" s="29" t="s">
        <v>34</v>
      </c>
      <c r="E100" s="31" t="s">
        <v>1069</v>
      </c>
      <c r="F100" s="32" t="s">
        <v>80</v>
      </c>
      <c r="G100" s="33">
        <v>14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1069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30</v>
      </c>
      <c r="C103" s="30" t="s">
        <v>1070</v>
      </c>
      <c r="D103" s="29" t="s">
        <v>34</v>
      </c>
      <c r="E103" s="31" t="s">
        <v>1071</v>
      </c>
      <c r="F103" s="32" t="s">
        <v>80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1071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31</v>
      </c>
      <c r="C106" s="30" t="s">
        <v>1072</v>
      </c>
      <c r="D106" s="29" t="s">
        <v>34</v>
      </c>
      <c r="E106" s="31" t="s">
        <v>1073</v>
      </c>
      <c r="F106" s="32" t="s">
        <v>80</v>
      </c>
      <c r="G106" s="33">
        <v>139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1073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 ht="30">
      <c r="A109" s="29" t="s">
        <v>32</v>
      </c>
      <c r="B109" s="29">
        <v>32</v>
      </c>
      <c r="C109" s="30" t="s">
        <v>1074</v>
      </c>
      <c r="D109" s="29" t="s">
        <v>34</v>
      </c>
      <c r="E109" s="31" t="s">
        <v>1075</v>
      </c>
      <c r="F109" s="32" t="s">
        <v>61</v>
      </c>
      <c r="G109" s="33">
        <v>0.049000000000000002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37</v>
      </c>
      <c r="B110" s="36"/>
      <c r="C110" s="37"/>
      <c r="D110" s="37"/>
      <c r="E110" s="31" t="s">
        <v>1075</v>
      </c>
      <c r="F110" s="37"/>
      <c r="G110" s="37"/>
      <c r="H110" s="37"/>
      <c r="I110" s="37"/>
      <c r="J110" s="38"/>
    </row>
    <row r="111" ht="30">
      <c r="A111" s="29" t="s">
        <v>39</v>
      </c>
      <c r="B111" s="36"/>
      <c r="C111" s="37"/>
      <c r="D111" s="37"/>
      <c r="E111" s="39" t="s">
        <v>1076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33</v>
      </c>
      <c r="C113" s="30" t="s">
        <v>1077</v>
      </c>
      <c r="D113" s="29" t="s">
        <v>34</v>
      </c>
      <c r="E113" s="31" t="s">
        <v>1078</v>
      </c>
      <c r="F113" s="32" t="s">
        <v>80</v>
      </c>
      <c r="G113" s="33">
        <v>42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1078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1079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204</v>
      </c>
      <c r="D117" s="26"/>
      <c r="E117" s="23" t="s">
        <v>205</v>
      </c>
      <c r="F117" s="26"/>
      <c r="G117" s="26"/>
      <c r="H117" s="26"/>
      <c r="I117" s="27">
        <f>SUMIFS(I118:I120,A118:A120,"P")</f>
        <v>0</v>
      </c>
      <c r="J117" s="28"/>
    </row>
    <row r="118" ht="30">
      <c r="A118" s="29" t="s">
        <v>32</v>
      </c>
      <c r="B118" s="29">
        <v>34</v>
      </c>
      <c r="C118" s="30" t="s">
        <v>1080</v>
      </c>
      <c r="D118" s="29" t="s">
        <v>34</v>
      </c>
      <c r="E118" s="31" t="s">
        <v>1081</v>
      </c>
      <c r="F118" s="32" t="s">
        <v>61</v>
      </c>
      <c r="G118" s="33">
        <v>133.36000000000001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37</v>
      </c>
      <c r="B119" s="36"/>
      <c r="C119" s="37"/>
      <c r="D119" s="37"/>
      <c r="E119" s="31" t="s">
        <v>1081</v>
      </c>
      <c r="F119" s="37"/>
      <c r="G119" s="37"/>
      <c r="H119" s="37"/>
      <c r="I119" s="37"/>
      <c r="J119" s="38"/>
    </row>
    <row r="120">
      <c r="A120" s="29" t="s">
        <v>41</v>
      </c>
      <c r="B120" s="41"/>
      <c r="C120" s="42"/>
      <c r="D120" s="42"/>
      <c r="E120" s="43" t="s">
        <v>34</v>
      </c>
      <c r="F120" s="42"/>
      <c r="G120" s="42"/>
      <c r="H120" s="42"/>
      <c r="I120" s="42"/>
      <c r="J120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1082</v>
      </c>
      <c r="I3" s="16">
        <f>SUMIFS(I10:I19,A10:A19,"SD")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1082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SUMIFS(I11:I19,A11:A19,"P")</f>
        <v>0</v>
      </c>
      <c r="J10" s="28"/>
    </row>
    <row r="11">
      <c r="A11" s="29" t="s">
        <v>32</v>
      </c>
      <c r="B11" s="29">
        <v>1</v>
      </c>
      <c r="C11" s="30" t="s">
        <v>1083</v>
      </c>
      <c r="D11" s="29" t="s">
        <v>34</v>
      </c>
      <c r="E11" s="31" t="s">
        <v>1084</v>
      </c>
      <c r="F11" s="32" t="s">
        <v>531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1084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828</v>
      </c>
      <c r="D14" s="29" t="s">
        <v>34</v>
      </c>
      <c r="E14" s="31" t="s">
        <v>487</v>
      </c>
      <c r="F14" s="32" t="s">
        <v>142</v>
      </c>
      <c r="G14" s="33">
        <v>2.3999999999999999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487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1085</v>
      </c>
      <c r="D17" s="29" t="s">
        <v>34</v>
      </c>
      <c r="E17" s="31" t="s">
        <v>1086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1086</v>
      </c>
      <c r="F18" s="37"/>
      <c r="G18" s="37"/>
      <c r="H18" s="37"/>
      <c r="I18" s="37"/>
      <c r="J18" s="38"/>
    </row>
    <row r="19">
      <c r="A19" s="29" t="s">
        <v>41</v>
      </c>
      <c r="B19" s="41"/>
      <c r="C19" s="42"/>
      <c r="D19" s="42"/>
      <c r="E19" s="43" t="s">
        <v>34</v>
      </c>
      <c r="F19" s="42"/>
      <c r="G19" s="42"/>
      <c r="H19" s="42"/>
      <c r="I19" s="42"/>
      <c r="J1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1087</v>
      </c>
      <c r="I3" s="16">
        <f>SUMIFS(I10:I16,A10:A16,"SD")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1087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SUMIFS(I11:I16,A11:A16,"P")</f>
        <v>0</v>
      </c>
      <c r="J10" s="28"/>
    </row>
    <row r="11">
      <c r="A11" s="29" t="s">
        <v>32</v>
      </c>
      <c r="B11" s="29">
        <v>1</v>
      </c>
      <c r="C11" s="30" t="s">
        <v>1088</v>
      </c>
      <c r="D11" s="29" t="s">
        <v>34</v>
      </c>
      <c r="E11" s="31" t="s">
        <v>830</v>
      </c>
      <c r="F11" s="32" t="s">
        <v>142</v>
      </c>
      <c r="G11" s="33">
        <v>0.80000000000000004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830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1089</v>
      </c>
      <c r="D14" s="29" t="s">
        <v>34</v>
      </c>
      <c r="E14" s="31" t="s">
        <v>1090</v>
      </c>
      <c r="F14" s="32" t="s">
        <v>531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1090</v>
      </c>
      <c r="F15" s="37"/>
      <c r="G15" s="37"/>
      <c r="H15" s="37"/>
      <c r="I15" s="37"/>
      <c r="J15" s="38"/>
    </row>
    <row r="16">
      <c r="A16" s="29" t="s">
        <v>41</v>
      </c>
      <c r="B16" s="41"/>
      <c r="C16" s="42"/>
      <c r="D16" s="42"/>
      <c r="E16" s="43" t="s">
        <v>34</v>
      </c>
      <c r="F16" s="42"/>
      <c r="G16" s="42"/>
      <c r="H16" s="42"/>
      <c r="I16" s="42"/>
      <c r="J1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SUMIFS(I9:I171,A9:A171,"SD")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587</v>
      </c>
      <c r="D5" s="13"/>
      <c r="E5" s="14" t="s">
        <v>1093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9798.3099999999995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1099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252.738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9" t="s">
        <v>1104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51.975000000000001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1108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SUMIFS(I23:I106,A23:A106,"P")</f>
        <v>0</v>
      </c>
      <c r="J22" s="28"/>
    </row>
    <row r="23">
      <c r="A23" s="29" t="s">
        <v>32</v>
      </c>
      <c r="B23" s="29">
        <v>4</v>
      </c>
      <c r="C23" s="30" t="s">
        <v>1110</v>
      </c>
      <c r="D23" s="29" t="s">
        <v>34</v>
      </c>
      <c r="E23" s="31" t="s">
        <v>1111</v>
      </c>
      <c r="F23" s="32" t="s">
        <v>80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1112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1113</v>
      </c>
      <c r="F25" s="37"/>
      <c r="G25" s="37"/>
      <c r="H25" s="37"/>
      <c r="I25" s="37"/>
      <c r="J25" s="38"/>
    </row>
    <row r="26" ht="225">
      <c r="A26" s="29" t="s">
        <v>41</v>
      </c>
      <c r="B26" s="36"/>
      <c r="C26" s="37"/>
      <c r="D26" s="37"/>
      <c r="E26" s="31" t="s">
        <v>1114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571.69799999999998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1118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107.712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1122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330.12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1126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3669.8000000000002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1131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1141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51.975000000000001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1108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1194.2760000000001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1149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1150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2285.4490000000001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1154</v>
      </c>
      <c r="F60" s="37"/>
      <c r="G60" s="37"/>
      <c r="H60" s="37"/>
      <c r="I60" s="37"/>
      <c r="J60" s="38"/>
    </row>
    <row r="61" ht="105">
      <c r="A61" s="29" t="s">
        <v>39</v>
      </c>
      <c r="B61" s="36"/>
      <c r="C61" s="37"/>
      <c r="D61" s="37"/>
      <c r="E61" s="39" t="s">
        <v>1155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236.27799999999999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37</v>
      </c>
      <c r="B64" s="36"/>
      <c r="C64" s="37"/>
      <c r="D64" s="37"/>
      <c r="E64" s="31" t="s">
        <v>1158</v>
      </c>
      <c r="F64" s="37"/>
      <c r="G64" s="37"/>
      <c r="H64" s="37"/>
      <c r="I64" s="37"/>
      <c r="J64" s="38"/>
    </row>
    <row r="65" ht="105">
      <c r="A65" s="29" t="s">
        <v>39</v>
      </c>
      <c r="B65" s="36"/>
      <c r="C65" s="37"/>
      <c r="D65" s="37"/>
      <c r="E65" s="39" t="s">
        <v>1159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579.95399999999995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90">
      <c r="A68" s="29" t="s">
        <v>37</v>
      </c>
      <c r="B68" s="36"/>
      <c r="C68" s="37"/>
      <c r="D68" s="37"/>
      <c r="E68" s="31" t="s">
        <v>1163</v>
      </c>
      <c r="F68" s="37"/>
      <c r="G68" s="37"/>
      <c r="H68" s="37"/>
      <c r="I68" s="37"/>
      <c r="J68" s="38"/>
    </row>
    <row r="69" ht="105">
      <c r="A69" s="29" t="s">
        <v>39</v>
      </c>
      <c r="B69" s="36"/>
      <c r="C69" s="37"/>
      <c r="D69" s="37"/>
      <c r="E69" s="39" t="s">
        <v>1164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579.95399999999995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1168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4327.4570000000003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1172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2755.011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1177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1133.6210000000001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1182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1187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1650.5999999999999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1191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346.5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1195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346.5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1195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346.5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1195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2363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1207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SUMIFS(I113:I116,A113:A116,"P")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332.63999999999999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1211</v>
      </c>
      <c r="F114" s="37"/>
      <c r="G114" s="37"/>
      <c r="H114" s="37"/>
      <c r="I114" s="37"/>
      <c r="J114" s="38"/>
    </row>
    <row r="115" ht="45">
      <c r="A115" s="29" t="s">
        <v>39</v>
      </c>
      <c r="B115" s="36"/>
      <c r="C115" s="37"/>
      <c r="D115" s="37"/>
      <c r="E115" s="39" t="s">
        <v>1212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89</v>
      </c>
      <c r="D117" s="26"/>
      <c r="E117" s="23" t="s">
        <v>1214</v>
      </c>
      <c r="F117" s="26"/>
      <c r="G117" s="26"/>
      <c r="H117" s="26"/>
      <c r="I117" s="27">
        <f>SUMIFS(I118:I129,A118:A129,"P")</f>
        <v>0</v>
      </c>
      <c r="J117" s="28"/>
    </row>
    <row r="118">
      <c r="A118" s="29" t="s">
        <v>32</v>
      </c>
      <c r="B118" s="29">
        <v>27</v>
      </c>
      <c r="C118" s="30" t="s">
        <v>1215</v>
      </c>
      <c r="D118" s="29" t="s">
        <v>1216</v>
      </c>
      <c r="E118" s="31" t="s">
        <v>1217</v>
      </c>
      <c r="F118" s="32" t="s">
        <v>36</v>
      </c>
      <c r="G118" s="33">
        <v>1650.5999999999999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1218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1191</v>
      </c>
      <c r="F120" s="37"/>
      <c r="G120" s="37"/>
      <c r="H120" s="37"/>
      <c r="I120" s="37"/>
      <c r="J120" s="38"/>
    </row>
    <row r="121" ht="90">
      <c r="A121" s="29" t="s">
        <v>41</v>
      </c>
      <c r="B121" s="36"/>
      <c r="C121" s="37"/>
      <c r="D121" s="37"/>
      <c r="E121" s="31" t="s">
        <v>1219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1215</v>
      </c>
      <c r="D122" s="29" t="s">
        <v>1220</v>
      </c>
      <c r="E122" s="31" t="s">
        <v>1217</v>
      </c>
      <c r="F122" s="32" t="s">
        <v>36</v>
      </c>
      <c r="G122" s="33">
        <v>1650.5999999999999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1221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1191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1222</v>
      </c>
      <c r="D126" s="29" t="s">
        <v>34</v>
      </c>
      <c r="E126" s="31" t="s">
        <v>1223</v>
      </c>
      <c r="F126" s="32" t="s">
        <v>36</v>
      </c>
      <c r="G126" s="33">
        <v>1650.5999999999999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1224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1225</v>
      </c>
      <c r="F128" s="37"/>
      <c r="G128" s="37"/>
      <c r="H128" s="37"/>
      <c r="I128" s="37"/>
      <c r="J128" s="38"/>
    </row>
    <row r="129" ht="195">
      <c r="A129" s="29" t="s">
        <v>41</v>
      </c>
      <c r="B129" s="36"/>
      <c r="C129" s="37"/>
      <c r="D129" s="37"/>
      <c r="E129" s="31" t="s">
        <v>1226</v>
      </c>
      <c r="F129" s="37"/>
      <c r="G129" s="37"/>
      <c r="H129" s="37"/>
      <c r="I129" s="37"/>
      <c r="J129" s="38"/>
    </row>
    <row r="130">
      <c r="A130" s="23" t="s">
        <v>29</v>
      </c>
      <c r="B130" s="24"/>
      <c r="C130" s="25" t="s">
        <v>143</v>
      </c>
      <c r="D130" s="26"/>
      <c r="E130" s="23" t="s">
        <v>1227</v>
      </c>
      <c r="F130" s="26"/>
      <c r="G130" s="26"/>
      <c r="H130" s="26"/>
      <c r="I130" s="27">
        <f>SUMIFS(I131:I162,A131:A162,"P")</f>
        <v>0</v>
      </c>
      <c r="J130" s="28"/>
    </row>
    <row r="131">
      <c r="A131" s="29" t="s">
        <v>32</v>
      </c>
      <c r="B131" s="29">
        <v>30</v>
      </c>
      <c r="C131" s="30" t="s">
        <v>1228</v>
      </c>
      <c r="D131" s="29" t="s">
        <v>34</v>
      </c>
      <c r="E131" s="31" t="s">
        <v>1229</v>
      </c>
      <c r="F131" s="32" t="s">
        <v>76</v>
      </c>
      <c r="G131" s="33">
        <v>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1230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1231</v>
      </c>
      <c r="F133" s="37"/>
      <c r="G133" s="37"/>
      <c r="H133" s="37"/>
      <c r="I133" s="37"/>
      <c r="J133" s="38"/>
    </row>
    <row r="134" ht="330">
      <c r="A134" s="29" t="s">
        <v>41</v>
      </c>
      <c r="B134" s="36"/>
      <c r="C134" s="37"/>
      <c r="D134" s="37"/>
      <c r="E134" s="31" t="s">
        <v>1232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1233</v>
      </c>
      <c r="D135" s="29" t="s">
        <v>34</v>
      </c>
      <c r="E135" s="31" t="s">
        <v>1234</v>
      </c>
      <c r="F135" s="32" t="s">
        <v>76</v>
      </c>
      <c r="G135" s="33">
        <v>2369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1236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1238</v>
      </c>
      <c r="D139" s="29" t="s">
        <v>30</v>
      </c>
      <c r="E139" s="31" t="s">
        <v>1239</v>
      </c>
      <c r="F139" s="32" t="s">
        <v>76</v>
      </c>
      <c r="G139" s="33">
        <v>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1240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1231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1241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1242</v>
      </c>
      <c r="D143" s="29" t="s">
        <v>34</v>
      </c>
      <c r="E143" s="31" t="s">
        <v>1243</v>
      </c>
      <c r="F143" s="32" t="s">
        <v>80</v>
      </c>
      <c r="G143" s="33">
        <v>55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45">
      <c r="A144" s="29" t="s">
        <v>37</v>
      </c>
      <c r="B144" s="36"/>
      <c r="C144" s="37"/>
      <c r="D144" s="37"/>
      <c r="E144" s="31" t="s">
        <v>1244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1245</v>
      </c>
      <c r="F145" s="37"/>
      <c r="G145" s="37"/>
      <c r="H145" s="37"/>
      <c r="I145" s="37"/>
      <c r="J145" s="38"/>
    </row>
    <row r="146" ht="375">
      <c r="A146" s="29" t="s">
        <v>41</v>
      </c>
      <c r="B146" s="36"/>
      <c r="C146" s="37"/>
      <c r="D146" s="37"/>
      <c r="E146" s="31" t="s">
        <v>1246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1247</v>
      </c>
      <c r="D147" s="29" t="s">
        <v>34</v>
      </c>
      <c r="E147" s="31" t="s">
        <v>1248</v>
      </c>
      <c r="F147" s="32" t="s">
        <v>80</v>
      </c>
      <c r="G147" s="33">
        <v>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1249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1250</v>
      </c>
      <c r="F149" s="37"/>
      <c r="G149" s="37"/>
      <c r="H149" s="37"/>
      <c r="I149" s="37"/>
      <c r="J149" s="38"/>
    </row>
    <row r="150" ht="390">
      <c r="A150" s="29" t="s">
        <v>41</v>
      </c>
      <c r="B150" s="36"/>
      <c r="C150" s="37"/>
      <c r="D150" s="37"/>
      <c r="E150" s="31" t="s">
        <v>1251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1252</v>
      </c>
      <c r="D151" s="29" t="s">
        <v>34</v>
      </c>
      <c r="E151" s="31" t="s">
        <v>1253</v>
      </c>
      <c r="F151" s="32" t="s">
        <v>76</v>
      </c>
      <c r="G151" s="33">
        <v>2369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1254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1256</v>
      </c>
      <c r="D155" s="29" t="s">
        <v>34</v>
      </c>
      <c r="E155" s="31" t="s">
        <v>1257</v>
      </c>
      <c r="F155" s="32" t="s">
        <v>76</v>
      </c>
      <c r="G155" s="33">
        <v>2369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1258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1259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1260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1261</v>
      </c>
      <c r="D159" s="29" t="s">
        <v>34</v>
      </c>
      <c r="E159" s="31" t="s">
        <v>1262</v>
      </c>
      <c r="F159" s="32" t="s">
        <v>76</v>
      </c>
      <c r="G159" s="33">
        <v>2369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1263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1259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1264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1265</v>
      </c>
      <c r="F163" s="26"/>
      <c r="G163" s="26"/>
      <c r="H163" s="26"/>
      <c r="I163" s="27">
        <f>SUMIFS(I164:I171,A164:A171,"P")</f>
        <v>0</v>
      </c>
      <c r="J163" s="28"/>
    </row>
    <row r="164">
      <c r="A164" s="29" t="s">
        <v>32</v>
      </c>
      <c r="B164" s="29">
        <v>38</v>
      </c>
      <c r="C164" s="30" t="s">
        <v>1266</v>
      </c>
      <c r="D164" s="29" t="s">
        <v>34</v>
      </c>
      <c r="E164" s="31" t="s">
        <v>1267</v>
      </c>
      <c r="F164" s="32" t="s">
        <v>76</v>
      </c>
      <c r="G164" s="33">
        <v>3669.8000000000002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1268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1131</v>
      </c>
      <c r="F166" s="37"/>
      <c r="G166" s="37"/>
      <c r="H166" s="37"/>
      <c r="I166" s="37"/>
      <c r="J166" s="38"/>
    </row>
    <row r="167" ht="90">
      <c r="A167" s="29" t="s">
        <v>41</v>
      </c>
      <c r="B167" s="36"/>
      <c r="C167" s="37"/>
      <c r="D167" s="37"/>
      <c r="E167" s="31" t="s">
        <v>1269</v>
      </c>
      <c r="F167" s="37"/>
      <c r="G167" s="37"/>
      <c r="H167" s="37"/>
      <c r="I167" s="37"/>
      <c r="J167" s="38"/>
    </row>
    <row r="168">
      <c r="A168" s="29" t="s">
        <v>32</v>
      </c>
      <c r="B168" s="29">
        <v>39</v>
      </c>
      <c r="C168" s="30" t="s">
        <v>1270</v>
      </c>
      <c r="D168" s="29" t="s">
        <v>34</v>
      </c>
      <c r="E168" s="31" t="s">
        <v>1271</v>
      </c>
      <c r="F168" s="32" t="s">
        <v>46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37</v>
      </c>
      <c r="B169" s="36"/>
      <c r="C169" s="37"/>
      <c r="D169" s="37"/>
      <c r="E169" s="40" t="s">
        <v>34</v>
      </c>
      <c r="F169" s="37"/>
      <c r="G169" s="37"/>
      <c r="H169" s="37"/>
      <c r="I169" s="37"/>
      <c r="J169" s="38"/>
    </row>
    <row r="170">
      <c r="A170" s="29" t="s">
        <v>39</v>
      </c>
      <c r="B170" s="36"/>
      <c r="C170" s="37"/>
      <c r="D170" s="37"/>
      <c r="E170" s="39" t="s">
        <v>1272</v>
      </c>
      <c r="F170" s="37"/>
      <c r="G170" s="37"/>
      <c r="H170" s="37"/>
      <c r="I170" s="37"/>
      <c r="J170" s="38"/>
    </row>
    <row r="171" ht="180">
      <c r="A171" s="29" t="s">
        <v>41</v>
      </c>
      <c r="B171" s="41"/>
      <c r="C171" s="42"/>
      <c r="D171" s="42"/>
      <c r="E171" s="31" t="s">
        <v>1273</v>
      </c>
      <c r="F171" s="42"/>
      <c r="G171" s="42"/>
      <c r="H171" s="42"/>
      <c r="I171" s="42"/>
      <c r="J17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208</v>
      </c>
      <c r="I3" s="16">
        <f>SUMIFS(I10:I106,A10:A106,"SD")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208</v>
      </c>
      <c r="D6" s="13"/>
      <c r="E6" s="14" t="s">
        <v>209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212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0.432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213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0.432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0.432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0.73399999999999999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214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72</v>
      </c>
      <c r="D29" s="26"/>
      <c r="E29" s="23" t="s">
        <v>73</v>
      </c>
      <c r="F29" s="26"/>
      <c r="G29" s="26"/>
      <c r="H29" s="26"/>
      <c r="I29" s="27">
        <f>SUMIFS(I30:I48,A30:A48,"P")</f>
        <v>0</v>
      </c>
      <c r="J29" s="28"/>
    </row>
    <row r="30" ht="30">
      <c r="A30" s="29" t="s">
        <v>32</v>
      </c>
      <c r="B30" s="29">
        <v>6</v>
      </c>
      <c r="C30" s="30" t="s">
        <v>215</v>
      </c>
      <c r="D30" s="29" t="s">
        <v>34</v>
      </c>
      <c r="E30" s="31" t="s">
        <v>216</v>
      </c>
      <c r="F30" s="32" t="s">
        <v>46</v>
      </c>
      <c r="G30" s="33">
        <v>1.1000000000000001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216</v>
      </c>
      <c r="F31" s="37"/>
      <c r="G31" s="37"/>
      <c r="H31" s="37"/>
      <c r="I31" s="37"/>
      <c r="J31" s="38"/>
    </row>
    <row r="32" ht="45">
      <c r="A32" s="29" t="s">
        <v>39</v>
      </c>
      <c r="B32" s="36"/>
      <c r="C32" s="37"/>
      <c r="D32" s="37"/>
      <c r="E32" s="39" t="s">
        <v>217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218</v>
      </c>
      <c r="D34" s="29" t="s">
        <v>34</v>
      </c>
      <c r="E34" s="31" t="s">
        <v>219</v>
      </c>
      <c r="F34" s="32" t="s">
        <v>46</v>
      </c>
      <c r="G34" s="33">
        <v>0.32300000000000001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219</v>
      </c>
      <c r="F35" s="37"/>
      <c r="G35" s="37"/>
      <c r="H35" s="37"/>
      <c r="I35" s="37"/>
      <c r="J35" s="38"/>
    </row>
    <row r="36" ht="60">
      <c r="A36" s="29" t="s">
        <v>39</v>
      </c>
      <c r="B36" s="36"/>
      <c r="C36" s="37"/>
      <c r="D36" s="37"/>
      <c r="E36" s="39" t="s">
        <v>220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221</v>
      </c>
      <c r="D38" s="29" t="s">
        <v>34</v>
      </c>
      <c r="E38" s="31" t="s">
        <v>222</v>
      </c>
      <c r="F38" s="32" t="s">
        <v>36</v>
      </c>
      <c r="G38" s="33">
        <v>2.3570000000000002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222</v>
      </c>
      <c r="F39" s="37"/>
      <c r="G39" s="37"/>
      <c r="H39" s="37"/>
      <c r="I39" s="37"/>
      <c r="J39" s="38"/>
    </row>
    <row r="40" ht="45">
      <c r="A40" s="29" t="s">
        <v>39</v>
      </c>
      <c r="B40" s="36"/>
      <c r="C40" s="37"/>
      <c r="D40" s="37"/>
      <c r="E40" s="39" t="s">
        <v>223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224</v>
      </c>
      <c r="D42" s="29" t="s">
        <v>34</v>
      </c>
      <c r="E42" s="31" t="s">
        <v>225</v>
      </c>
      <c r="F42" s="32" t="s">
        <v>36</v>
      </c>
      <c r="G42" s="33">
        <v>2.3570000000000002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225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226</v>
      </c>
      <c r="D45" s="29" t="s">
        <v>34</v>
      </c>
      <c r="E45" s="31" t="s">
        <v>227</v>
      </c>
      <c r="F45" s="32" t="s">
        <v>61</v>
      </c>
      <c r="G45" s="33">
        <v>0.01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227</v>
      </c>
      <c r="F46" s="37"/>
      <c r="G46" s="37"/>
      <c r="H46" s="37"/>
      <c r="I46" s="37"/>
      <c r="J46" s="38"/>
    </row>
    <row r="47" ht="60">
      <c r="A47" s="29" t="s">
        <v>39</v>
      </c>
      <c r="B47" s="36"/>
      <c r="C47" s="37"/>
      <c r="D47" s="37"/>
      <c r="E47" s="39" t="s">
        <v>228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85</v>
      </c>
      <c r="D49" s="26"/>
      <c r="E49" s="23" t="s">
        <v>86</v>
      </c>
      <c r="F49" s="26"/>
      <c r="G49" s="26"/>
      <c r="H49" s="26"/>
      <c r="I49" s="27">
        <f>SUMIFS(I50:I53,A50:A53,"P")</f>
        <v>0</v>
      </c>
      <c r="J49" s="28"/>
    </row>
    <row r="50" ht="45">
      <c r="A50" s="29" t="s">
        <v>32</v>
      </c>
      <c r="B50" s="29">
        <v>11</v>
      </c>
      <c r="C50" s="30" t="s">
        <v>229</v>
      </c>
      <c r="D50" s="29" t="s">
        <v>34</v>
      </c>
      <c r="E50" s="31" t="s">
        <v>230</v>
      </c>
      <c r="F50" s="32" t="s">
        <v>36</v>
      </c>
      <c r="G50" s="33">
        <v>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37</v>
      </c>
      <c r="B51" s="36"/>
      <c r="C51" s="37"/>
      <c r="D51" s="37"/>
      <c r="E51" s="31" t="s">
        <v>230</v>
      </c>
      <c r="F51" s="37"/>
      <c r="G51" s="37"/>
      <c r="H51" s="37"/>
      <c r="I51" s="37"/>
      <c r="J51" s="38"/>
    </row>
    <row r="52" ht="45">
      <c r="A52" s="29" t="s">
        <v>39</v>
      </c>
      <c r="B52" s="36"/>
      <c r="C52" s="37"/>
      <c r="D52" s="37"/>
      <c r="E52" s="39" t="s">
        <v>231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3" t="s">
        <v>29</v>
      </c>
      <c r="B54" s="24"/>
      <c r="C54" s="25" t="s">
        <v>89</v>
      </c>
      <c r="D54" s="26"/>
      <c r="E54" s="23" t="s">
        <v>90</v>
      </c>
      <c r="F54" s="26"/>
      <c r="G54" s="26"/>
      <c r="H54" s="26"/>
      <c r="I54" s="27">
        <f>SUMIFS(I55:I61,A55:A61,"P")</f>
        <v>0</v>
      </c>
      <c r="J54" s="28"/>
    </row>
    <row r="55" ht="45">
      <c r="A55" s="29" t="s">
        <v>32</v>
      </c>
      <c r="B55" s="29">
        <v>12</v>
      </c>
      <c r="C55" s="30" t="s">
        <v>232</v>
      </c>
      <c r="D55" s="29" t="s">
        <v>34</v>
      </c>
      <c r="E55" s="31" t="s">
        <v>233</v>
      </c>
      <c r="F55" s="32" t="s">
        <v>36</v>
      </c>
      <c r="G55" s="33">
        <v>5.0999999999999996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37</v>
      </c>
      <c r="B56" s="36"/>
      <c r="C56" s="37"/>
      <c r="D56" s="37"/>
      <c r="E56" s="31" t="s">
        <v>234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235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236</v>
      </c>
      <c r="D59" s="29" t="s">
        <v>34</v>
      </c>
      <c r="E59" s="31" t="s">
        <v>237</v>
      </c>
      <c r="F59" s="32" t="s">
        <v>36</v>
      </c>
      <c r="G59" s="33">
        <v>5.0999999999999996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238</v>
      </c>
      <c r="D62" s="26"/>
      <c r="E62" s="23" t="s">
        <v>239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32</v>
      </c>
      <c r="B63" s="29">
        <v>14</v>
      </c>
      <c r="C63" s="30" t="s">
        <v>240</v>
      </c>
      <c r="D63" s="29" t="s">
        <v>34</v>
      </c>
      <c r="E63" s="31" t="s">
        <v>241</v>
      </c>
      <c r="F63" s="32" t="s">
        <v>36</v>
      </c>
      <c r="G63" s="33">
        <v>4.6799999999999997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241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242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136</v>
      </c>
      <c r="D67" s="26"/>
      <c r="E67" s="23" t="s">
        <v>137</v>
      </c>
      <c r="F67" s="26"/>
      <c r="G67" s="26"/>
      <c r="H67" s="26"/>
      <c r="I67" s="27">
        <f>SUMIFS(I68:I77,A68:A77,"P")</f>
        <v>0</v>
      </c>
      <c r="J67" s="28"/>
    </row>
    <row r="68" ht="30">
      <c r="A68" s="29" t="s">
        <v>32</v>
      </c>
      <c r="B68" s="29">
        <v>15</v>
      </c>
      <c r="C68" s="30" t="s">
        <v>243</v>
      </c>
      <c r="D68" s="29" t="s">
        <v>34</v>
      </c>
      <c r="E68" s="31" t="s">
        <v>244</v>
      </c>
      <c r="F68" s="32" t="s">
        <v>245</v>
      </c>
      <c r="G68" s="33">
        <v>291.786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244</v>
      </c>
      <c r="F69" s="37"/>
      <c r="G69" s="37"/>
      <c r="H69" s="37"/>
      <c r="I69" s="37"/>
      <c r="J69" s="38"/>
    </row>
    <row r="70" ht="120">
      <c r="A70" s="29" t="s">
        <v>39</v>
      </c>
      <c r="B70" s="36"/>
      <c r="C70" s="37"/>
      <c r="D70" s="37"/>
      <c r="E70" s="39" t="s">
        <v>246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16</v>
      </c>
      <c r="C72" s="30" t="s">
        <v>138</v>
      </c>
      <c r="D72" s="29" t="s">
        <v>34</v>
      </c>
      <c r="E72" s="31" t="s">
        <v>247</v>
      </c>
      <c r="F72" s="32" t="s">
        <v>36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247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45">
      <c r="A75" s="29" t="s">
        <v>32</v>
      </c>
      <c r="B75" s="29">
        <v>17</v>
      </c>
      <c r="C75" s="30" t="s">
        <v>140</v>
      </c>
      <c r="D75" s="29" t="s">
        <v>34</v>
      </c>
      <c r="E75" s="31" t="s">
        <v>141</v>
      </c>
      <c r="F75" s="32" t="s">
        <v>142</v>
      </c>
      <c r="G75" s="33">
        <v>492.12900000000002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3" t="s">
        <v>29</v>
      </c>
      <c r="B78" s="24"/>
      <c r="C78" s="25" t="s">
        <v>151</v>
      </c>
      <c r="D78" s="26"/>
      <c r="E78" s="23" t="s">
        <v>152</v>
      </c>
      <c r="F78" s="26"/>
      <c r="G78" s="26"/>
      <c r="H78" s="26"/>
      <c r="I78" s="27">
        <f>SUMIFS(I79:I88,A79:A88,"P")</f>
        <v>0</v>
      </c>
      <c r="J78" s="28"/>
    </row>
    <row r="79" ht="30">
      <c r="A79" s="29" t="s">
        <v>32</v>
      </c>
      <c r="B79" s="29">
        <v>18</v>
      </c>
      <c r="C79" s="30" t="s">
        <v>248</v>
      </c>
      <c r="D79" s="29" t="s">
        <v>34</v>
      </c>
      <c r="E79" s="31" t="s">
        <v>249</v>
      </c>
      <c r="F79" s="32" t="s">
        <v>80</v>
      </c>
      <c r="G79" s="33">
        <v>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249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19</v>
      </c>
      <c r="C82" s="30" t="s">
        <v>250</v>
      </c>
      <c r="D82" s="29" t="s">
        <v>34</v>
      </c>
      <c r="E82" s="31" t="s">
        <v>251</v>
      </c>
      <c r="F82" s="32" t="s">
        <v>46</v>
      </c>
      <c r="G82" s="33">
        <v>0.33600000000000002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251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252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253</v>
      </c>
      <c r="D86" s="29" t="s">
        <v>34</v>
      </c>
      <c r="E86" s="31" t="s">
        <v>254</v>
      </c>
      <c r="F86" s="32" t="s">
        <v>36</v>
      </c>
      <c r="G86" s="33">
        <v>4.6799999999999997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254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190</v>
      </c>
      <c r="D89" s="26"/>
      <c r="E89" s="23" t="s">
        <v>191</v>
      </c>
      <c r="F89" s="26"/>
      <c r="G89" s="26"/>
      <c r="H89" s="26"/>
      <c r="I89" s="27">
        <f>SUMIFS(I90:I102,A90:A102,"P")</f>
        <v>0</v>
      </c>
      <c r="J89" s="28"/>
    </row>
    <row r="90" ht="30">
      <c r="A90" s="29" t="s">
        <v>32</v>
      </c>
      <c r="B90" s="29">
        <v>21</v>
      </c>
      <c r="C90" s="30" t="s">
        <v>192</v>
      </c>
      <c r="D90" s="29" t="s">
        <v>34</v>
      </c>
      <c r="E90" s="31" t="s">
        <v>193</v>
      </c>
      <c r="F90" s="32" t="s">
        <v>61</v>
      </c>
      <c r="G90" s="33">
        <v>0.872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193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32</v>
      </c>
      <c r="B93" s="29">
        <v>22</v>
      </c>
      <c r="C93" s="30" t="s">
        <v>194</v>
      </c>
      <c r="D93" s="29" t="s">
        <v>34</v>
      </c>
      <c r="E93" s="31" t="s">
        <v>195</v>
      </c>
      <c r="F93" s="32" t="s">
        <v>61</v>
      </c>
      <c r="G93" s="33">
        <v>8.7200000000000006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37</v>
      </c>
      <c r="B94" s="36"/>
      <c r="C94" s="37"/>
      <c r="D94" s="37"/>
      <c r="E94" s="31" t="s">
        <v>195</v>
      </c>
      <c r="F94" s="37"/>
      <c r="G94" s="37"/>
      <c r="H94" s="37"/>
      <c r="I94" s="37"/>
      <c r="J94" s="38"/>
    </row>
    <row r="95" ht="30">
      <c r="A95" s="29" t="s">
        <v>39</v>
      </c>
      <c r="B95" s="36"/>
      <c r="C95" s="37"/>
      <c r="D95" s="37"/>
      <c r="E95" s="39" t="s">
        <v>255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45">
      <c r="A97" s="29" t="s">
        <v>32</v>
      </c>
      <c r="B97" s="29">
        <v>23</v>
      </c>
      <c r="C97" s="30" t="s">
        <v>256</v>
      </c>
      <c r="D97" s="29" t="s">
        <v>34</v>
      </c>
      <c r="E97" s="31" t="s">
        <v>257</v>
      </c>
      <c r="F97" s="32" t="s">
        <v>61</v>
      </c>
      <c r="G97" s="33">
        <v>0.872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37</v>
      </c>
      <c r="B98" s="36"/>
      <c r="C98" s="37"/>
      <c r="D98" s="37"/>
      <c r="E98" s="31" t="s">
        <v>257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32</v>
      </c>
      <c r="B100" s="29">
        <v>24</v>
      </c>
      <c r="C100" s="30" t="s">
        <v>202</v>
      </c>
      <c r="D100" s="29" t="s">
        <v>34</v>
      </c>
      <c r="E100" s="31" t="s">
        <v>203</v>
      </c>
      <c r="F100" s="32" t="s">
        <v>61</v>
      </c>
      <c r="G100" s="33">
        <v>0.872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203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204</v>
      </c>
      <c r="D103" s="26"/>
      <c r="E103" s="23" t="s">
        <v>205</v>
      </c>
      <c r="F103" s="26"/>
      <c r="G103" s="26"/>
      <c r="H103" s="26"/>
      <c r="I103" s="27">
        <f>SUMIFS(I104:I106,A104:A106,"P")</f>
        <v>0</v>
      </c>
      <c r="J103" s="28"/>
    </row>
    <row r="104" ht="30">
      <c r="A104" s="29" t="s">
        <v>32</v>
      </c>
      <c r="B104" s="29">
        <v>25</v>
      </c>
      <c r="C104" s="30" t="s">
        <v>206</v>
      </c>
      <c r="D104" s="29" t="s">
        <v>34</v>
      </c>
      <c r="E104" s="31" t="s">
        <v>207</v>
      </c>
      <c r="F104" s="32" t="s">
        <v>61</v>
      </c>
      <c r="G104" s="33">
        <v>19.75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207</v>
      </c>
      <c r="F105" s="37"/>
      <c r="G105" s="37"/>
      <c r="H105" s="37"/>
      <c r="I105" s="37"/>
      <c r="J105" s="38"/>
    </row>
    <row r="106">
      <c r="A106" s="29" t="s">
        <v>41</v>
      </c>
      <c r="B106" s="41"/>
      <c r="C106" s="42"/>
      <c r="D106" s="42"/>
      <c r="E106" s="43" t="s">
        <v>34</v>
      </c>
      <c r="F106" s="42"/>
      <c r="G106" s="42"/>
      <c r="H106" s="42"/>
      <c r="I106" s="42"/>
      <c r="J10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836</v>
      </c>
      <c r="D5" s="13"/>
      <c r="E5" s="14" t="s">
        <v>1274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972.45000000000005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1275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1277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34.875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1278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 ht="30">
      <c r="A23" s="29" t="s">
        <v>32</v>
      </c>
      <c r="B23" s="29">
        <v>4</v>
      </c>
      <c r="C23" s="30" t="s">
        <v>1279</v>
      </c>
      <c r="D23" s="29" t="s">
        <v>34</v>
      </c>
      <c r="E23" s="31" t="s">
        <v>1280</v>
      </c>
      <c r="F23" s="32" t="s">
        <v>46</v>
      </c>
      <c r="G23" s="33">
        <v>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1140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1281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40.25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1282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501.80000000000001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1283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116.093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1149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1284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222.16300000000001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37</v>
      </c>
      <c r="B40" s="36"/>
      <c r="C40" s="37"/>
      <c r="D40" s="37"/>
      <c r="E40" s="31" t="s">
        <v>1154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1285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22.968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37</v>
      </c>
      <c r="B44" s="36"/>
      <c r="C44" s="37"/>
      <c r="D44" s="37"/>
      <c r="E44" s="31" t="s">
        <v>1158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1286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56.375999999999998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1163</v>
      </c>
      <c r="F48" s="37"/>
      <c r="G48" s="37"/>
      <c r="H48" s="37"/>
      <c r="I48" s="37"/>
      <c r="J48" s="38"/>
    </row>
    <row r="49" ht="75">
      <c r="A49" s="29" t="s">
        <v>39</v>
      </c>
      <c r="B49" s="36"/>
      <c r="C49" s="37"/>
      <c r="D49" s="37"/>
      <c r="E49" s="39" t="s">
        <v>1287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62.146999999999998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1288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417.60000000000002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1289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252.58000000000001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1290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113.943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1181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1291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225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1292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250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1293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32</v>
      </c>
      <c r="B77" s="29">
        <v>17</v>
      </c>
      <c r="C77" s="30" t="s">
        <v>1209</v>
      </c>
      <c r="D77" s="29" t="s">
        <v>34</v>
      </c>
      <c r="E77" s="31" t="s">
        <v>1210</v>
      </c>
      <c r="F77" s="32" t="s">
        <v>46</v>
      </c>
      <c r="G77" s="33">
        <v>35.549999999999997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1211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1294</v>
      </c>
      <c r="F79" s="37"/>
      <c r="G79" s="37"/>
      <c r="H79" s="37"/>
      <c r="I79" s="37"/>
      <c r="J79" s="38"/>
    </row>
    <row r="80" ht="105">
      <c r="A80" s="29" t="s">
        <v>41</v>
      </c>
      <c r="B80" s="36"/>
      <c r="C80" s="37"/>
      <c r="D80" s="37"/>
      <c r="E80" s="31" t="s">
        <v>1213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89</v>
      </c>
      <c r="D81" s="26"/>
      <c r="E81" s="23" t="s">
        <v>1214</v>
      </c>
      <c r="F81" s="26"/>
      <c r="G81" s="26"/>
      <c r="H81" s="26"/>
      <c r="I81" s="27">
        <f>SUMIFS(I82:I101,A82:A101,"P")</f>
        <v>0</v>
      </c>
      <c r="J81" s="28"/>
    </row>
    <row r="82">
      <c r="A82" s="29" t="s">
        <v>32</v>
      </c>
      <c r="B82" s="29">
        <v>18</v>
      </c>
      <c r="C82" s="30" t="s">
        <v>1215</v>
      </c>
      <c r="D82" s="29" t="s">
        <v>1216</v>
      </c>
      <c r="E82" s="31" t="s">
        <v>1217</v>
      </c>
      <c r="F82" s="32" t="s">
        <v>36</v>
      </c>
      <c r="G82" s="33">
        <v>225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1218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1292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1215</v>
      </c>
      <c r="D86" s="29" t="s">
        <v>1220</v>
      </c>
      <c r="E86" s="31" t="s">
        <v>1217</v>
      </c>
      <c r="F86" s="32" t="s">
        <v>36</v>
      </c>
      <c r="G86" s="33">
        <v>225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1221</v>
      </c>
      <c r="F87" s="37"/>
      <c r="G87" s="37"/>
      <c r="H87" s="37"/>
      <c r="I87" s="37"/>
      <c r="J87" s="38"/>
    </row>
    <row r="88" ht="45">
      <c r="A88" s="29" t="s">
        <v>39</v>
      </c>
      <c r="B88" s="36"/>
      <c r="C88" s="37"/>
      <c r="D88" s="37"/>
      <c r="E88" s="39" t="s">
        <v>1292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1295</v>
      </c>
      <c r="D90" s="29" t="s">
        <v>34</v>
      </c>
      <c r="E90" s="31" t="s">
        <v>1296</v>
      </c>
      <c r="F90" s="32" t="s">
        <v>36</v>
      </c>
      <c r="G90" s="33">
        <v>237.5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1297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1298</v>
      </c>
      <c r="F92" s="37"/>
      <c r="G92" s="37"/>
      <c r="H92" s="37"/>
      <c r="I92" s="37"/>
      <c r="J92" s="38"/>
    </row>
    <row r="93" ht="120">
      <c r="A93" s="29" t="s">
        <v>41</v>
      </c>
      <c r="B93" s="36"/>
      <c r="C93" s="37"/>
      <c r="D93" s="37"/>
      <c r="E93" s="31" t="s">
        <v>1299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350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1300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1301</v>
      </c>
      <c r="D98" s="29" t="s">
        <v>34</v>
      </c>
      <c r="E98" s="31" t="s">
        <v>1302</v>
      </c>
      <c r="F98" s="32" t="s">
        <v>36</v>
      </c>
      <c r="G98" s="33">
        <v>112.5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1303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1304</v>
      </c>
      <c r="F100" s="37"/>
      <c r="G100" s="37"/>
      <c r="H100" s="37"/>
      <c r="I100" s="37"/>
      <c r="J100" s="38"/>
    </row>
    <row r="101" ht="195">
      <c r="A101" s="29" t="s">
        <v>41</v>
      </c>
      <c r="B101" s="36"/>
      <c r="C101" s="37"/>
      <c r="D101" s="37"/>
      <c r="E101" s="31" t="s">
        <v>1226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143</v>
      </c>
      <c r="D102" s="26"/>
      <c r="E102" s="23" t="s">
        <v>1227</v>
      </c>
      <c r="F102" s="26"/>
      <c r="G102" s="26"/>
      <c r="H102" s="26"/>
      <c r="I102" s="27">
        <f>SUMIFS(I103:I122,A103:A122,"P")</f>
        <v>0</v>
      </c>
      <c r="J102" s="28"/>
    </row>
    <row r="103">
      <c r="A103" s="29" t="s">
        <v>32</v>
      </c>
      <c r="B103" s="29">
        <v>23</v>
      </c>
      <c r="C103" s="30" t="s">
        <v>1305</v>
      </c>
      <c r="D103" s="29" t="s">
        <v>34</v>
      </c>
      <c r="E103" s="31" t="s">
        <v>1306</v>
      </c>
      <c r="F103" s="32" t="s">
        <v>76</v>
      </c>
      <c r="G103" s="33">
        <v>250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1307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1293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1242</v>
      </c>
      <c r="D107" s="29" t="s">
        <v>34</v>
      </c>
      <c r="E107" s="31" t="s">
        <v>1243</v>
      </c>
      <c r="F107" s="32" t="s">
        <v>80</v>
      </c>
      <c r="G107" s="33">
        <v>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37</v>
      </c>
      <c r="B108" s="36"/>
      <c r="C108" s="37"/>
      <c r="D108" s="37"/>
      <c r="E108" s="31" t="s">
        <v>1308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1309</v>
      </c>
      <c r="F109" s="37"/>
      <c r="G109" s="37"/>
      <c r="H109" s="37"/>
      <c r="I109" s="37"/>
      <c r="J109" s="38"/>
    </row>
    <row r="110" ht="375">
      <c r="A110" s="29" t="s">
        <v>41</v>
      </c>
      <c r="B110" s="36"/>
      <c r="C110" s="37"/>
      <c r="D110" s="37"/>
      <c r="E110" s="31" t="s">
        <v>1246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1252</v>
      </c>
      <c r="D111" s="29" t="s">
        <v>34</v>
      </c>
      <c r="E111" s="31" t="s">
        <v>1253</v>
      </c>
      <c r="F111" s="32" t="s">
        <v>76</v>
      </c>
      <c r="G111" s="33">
        <v>250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1310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1255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1256</v>
      </c>
      <c r="D115" s="29" t="s">
        <v>34</v>
      </c>
      <c r="E115" s="31" t="s">
        <v>1257</v>
      </c>
      <c r="F115" s="32" t="s">
        <v>76</v>
      </c>
      <c r="G115" s="33">
        <v>250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1258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1293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1260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1261</v>
      </c>
      <c r="D119" s="29" t="s">
        <v>34</v>
      </c>
      <c r="E119" s="31" t="s">
        <v>1262</v>
      </c>
      <c r="F119" s="32" t="s">
        <v>76</v>
      </c>
      <c r="G119" s="33">
        <v>250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1263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1293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1264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1265</v>
      </c>
      <c r="F123" s="26"/>
      <c r="G123" s="26"/>
      <c r="H123" s="26"/>
      <c r="I123" s="27">
        <f>SUMIFS(I124:I127,A124:A127,"P")</f>
        <v>0</v>
      </c>
      <c r="J123" s="2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501.80000000000001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1283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1269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1311</v>
      </c>
      <c r="I3" s="16">
        <f>SUMIFS(I9:I123,A9:A123,"SD")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1311</v>
      </c>
      <c r="D5" s="13"/>
      <c r="E5" s="14" t="s">
        <v>1312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72.900000000000006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1313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5.8319999999999999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1314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1279</v>
      </c>
      <c r="D19" s="29" t="s">
        <v>34</v>
      </c>
      <c r="E19" s="31" t="s">
        <v>1280</v>
      </c>
      <c r="F19" s="32" t="s">
        <v>46</v>
      </c>
      <c r="G19" s="33">
        <v>5.4000000000000004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1315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0.375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1316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1317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31.800000000000001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1318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9.0069999999999997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1319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17.236999999999998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1320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1.782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1321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4.3739999999999997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1322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4.3739999999999997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1323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32.399999999999999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1324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19.021999999999998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1325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6.8369999999999997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1326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13.5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1327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15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1328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2.25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1211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1329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13.5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1327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1327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21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1330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21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1331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13.5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1332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1305</v>
      </c>
      <c r="D99" s="29" t="s">
        <v>34</v>
      </c>
      <c r="E99" s="31" t="s">
        <v>1306</v>
      </c>
      <c r="F99" s="32" t="s">
        <v>76</v>
      </c>
      <c r="G99" s="33">
        <v>15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1333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1328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1242</v>
      </c>
      <c r="D103" s="29" t="s">
        <v>34</v>
      </c>
      <c r="E103" s="31" t="s">
        <v>1243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1334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1335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1252</v>
      </c>
      <c r="D107" s="29" t="s">
        <v>34</v>
      </c>
      <c r="E107" s="31" t="s">
        <v>1253</v>
      </c>
      <c r="F107" s="32" t="s">
        <v>76</v>
      </c>
      <c r="G107" s="33">
        <v>15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1328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1255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1256</v>
      </c>
      <c r="D111" s="29" t="s">
        <v>34</v>
      </c>
      <c r="E111" s="31" t="s">
        <v>1257</v>
      </c>
      <c r="F111" s="32" t="s">
        <v>76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1328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1260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1261</v>
      </c>
      <c r="D115" s="29" t="s">
        <v>34</v>
      </c>
      <c r="E115" s="31" t="s">
        <v>1262</v>
      </c>
      <c r="F115" s="32" t="s">
        <v>76</v>
      </c>
      <c r="G115" s="33">
        <v>15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1328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1265</v>
      </c>
      <c r="F119" s="26"/>
      <c r="G119" s="26"/>
      <c r="H119" s="26"/>
      <c r="I119" s="27">
        <f>SUMIFS(I120:I123,A120:A123,"P")</f>
        <v>0</v>
      </c>
      <c r="J119" s="28"/>
    </row>
    <row r="120">
      <c r="A120" s="29" t="s">
        <v>32</v>
      </c>
      <c r="B120" s="29">
        <v>27</v>
      </c>
      <c r="C120" s="30" t="s">
        <v>1266</v>
      </c>
      <c r="D120" s="29" t="s">
        <v>34</v>
      </c>
      <c r="E120" s="31" t="s">
        <v>1267</v>
      </c>
      <c r="F120" s="32" t="s">
        <v>76</v>
      </c>
      <c r="G120" s="33">
        <v>31.800000000000001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1268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1318</v>
      </c>
      <c r="F122" s="37"/>
      <c r="G122" s="37"/>
      <c r="H122" s="37"/>
      <c r="I122" s="37"/>
      <c r="J122" s="38"/>
    </row>
    <row r="123" ht="90">
      <c r="A123" s="29" t="s">
        <v>41</v>
      </c>
      <c r="B123" s="41"/>
      <c r="C123" s="42"/>
      <c r="D123" s="42"/>
      <c r="E123" s="31" t="s">
        <v>1269</v>
      </c>
      <c r="F123" s="42"/>
      <c r="G123" s="42"/>
      <c r="H123" s="42"/>
      <c r="I123" s="42"/>
      <c r="J12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1336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1336</v>
      </c>
      <c r="D5" s="13"/>
      <c r="E5" s="14" t="s">
        <v>1337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2478.3119999999999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1338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65.884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1339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SUMIFS(I19:I82,A19:A82,"P")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171.315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1340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1341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28.645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1340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1342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114.20999999999999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45">
      <c r="A29" s="29" t="s">
        <v>39</v>
      </c>
      <c r="B29" s="36"/>
      <c r="C29" s="37"/>
      <c r="D29" s="37"/>
      <c r="E29" s="39" t="s">
        <v>1343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2539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1344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1133</v>
      </c>
      <c r="D35" s="29" t="s">
        <v>34</v>
      </c>
      <c r="E35" s="31" t="s">
        <v>1134</v>
      </c>
      <c r="F35" s="32" t="s">
        <v>76</v>
      </c>
      <c r="G35" s="33">
        <v>10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1135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1345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1137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1138</v>
      </c>
      <c r="D39" s="29" t="s">
        <v>34</v>
      </c>
      <c r="E39" s="31" t="s">
        <v>1139</v>
      </c>
      <c r="F39" s="32" t="s">
        <v>46</v>
      </c>
      <c r="G39" s="33">
        <v>31.5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1141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1142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288.10300000000001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1346</v>
      </c>
      <c r="F44" s="37"/>
      <c r="G44" s="37"/>
      <c r="H44" s="37"/>
      <c r="I44" s="37"/>
      <c r="J44" s="38"/>
    </row>
    <row r="45" ht="135">
      <c r="A45" s="29" t="s">
        <v>39</v>
      </c>
      <c r="B45" s="36"/>
      <c r="C45" s="37"/>
      <c r="D45" s="37"/>
      <c r="E45" s="39" t="s">
        <v>1347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551.33299999999997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1348</v>
      </c>
      <c r="F48" s="37"/>
      <c r="G48" s="37"/>
      <c r="H48" s="37"/>
      <c r="I48" s="37"/>
      <c r="J48" s="38"/>
    </row>
    <row r="49" ht="135">
      <c r="A49" s="29" t="s">
        <v>39</v>
      </c>
      <c r="B49" s="36"/>
      <c r="C49" s="37"/>
      <c r="D49" s="37"/>
      <c r="E49" s="39" t="s">
        <v>1349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56.999000000000002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1350</v>
      </c>
      <c r="F52" s="37"/>
      <c r="G52" s="37"/>
      <c r="H52" s="37"/>
      <c r="I52" s="37"/>
      <c r="J52" s="38"/>
    </row>
    <row r="53" ht="135">
      <c r="A53" s="29" t="s">
        <v>39</v>
      </c>
      <c r="B53" s="36"/>
      <c r="C53" s="37"/>
      <c r="D53" s="37"/>
      <c r="E53" s="39" t="s">
        <v>1351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139.90600000000001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1352</v>
      </c>
      <c r="F56" s="37"/>
      <c r="G56" s="37"/>
      <c r="H56" s="37"/>
      <c r="I56" s="37"/>
      <c r="J56" s="38"/>
    </row>
    <row r="57" ht="135">
      <c r="A57" s="29" t="s">
        <v>39</v>
      </c>
      <c r="B57" s="36"/>
      <c r="C57" s="37"/>
      <c r="D57" s="37"/>
      <c r="E57" s="39" t="s">
        <v>1353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139.90600000000001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1354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1067.8409999999999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1355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634.58799999999997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1356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1357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285.11599999999999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1359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1184</v>
      </c>
      <c r="D75" s="29" t="s">
        <v>34</v>
      </c>
      <c r="E75" s="31" t="s">
        <v>1185</v>
      </c>
      <c r="F75" s="32" t="s">
        <v>46</v>
      </c>
      <c r="G75" s="33">
        <v>31.5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1186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1360</v>
      </c>
      <c r="F77" s="37"/>
      <c r="G77" s="37"/>
      <c r="H77" s="37"/>
      <c r="I77" s="37"/>
      <c r="J77" s="38"/>
    </row>
    <row r="78" ht="390">
      <c r="A78" s="29" t="s">
        <v>41</v>
      </c>
      <c r="B78" s="36"/>
      <c r="C78" s="37"/>
      <c r="D78" s="37"/>
      <c r="E78" s="31" t="s">
        <v>1188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1189</v>
      </c>
      <c r="D79" s="29" t="s">
        <v>34</v>
      </c>
      <c r="E79" s="31" t="s">
        <v>1190</v>
      </c>
      <c r="F79" s="32" t="s">
        <v>36</v>
      </c>
      <c r="G79" s="33">
        <v>634.5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1361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1192</v>
      </c>
      <c r="F82" s="37"/>
      <c r="G82" s="37"/>
      <c r="H82" s="37"/>
      <c r="I82" s="37"/>
      <c r="J82" s="38"/>
    </row>
    <row r="83">
      <c r="A83" s="23" t="s">
        <v>29</v>
      </c>
      <c r="B83" s="24"/>
      <c r="C83" s="25" t="s">
        <v>263</v>
      </c>
      <c r="D83" s="26"/>
      <c r="E83" s="23" t="s">
        <v>1203</v>
      </c>
      <c r="F83" s="26"/>
      <c r="G83" s="26"/>
      <c r="H83" s="26"/>
      <c r="I83" s="27">
        <f>SUMIFS(I84:I87,A84:A87,"P")</f>
        <v>0</v>
      </c>
      <c r="J83" s="28"/>
    </row>
    <row r="84">
      <c r="A84" s="29" t="s">
        <v>32</v>
      </c>
      <c r="B84" s="29">
        <v>19</v>
      </c>
      <c r="C84" s="30" t="s">
        <v>1204</v>
      </c>
      <c r="D84" s="29" t="s">
        <v>34</v>
      </c>
      <c r="E84" s="31" t="s">
        <v>1205</v>
      </c>
      <c r="F84" s="32" t="s">
        <v>76</v>
      </c>
      <c r="G84" s="33">
        <v>1271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1206</v>
      </c>
      <c r="F85" s="37"/>
      <c r="G85" s="37"/>
      <c r="H85" s="37"/>
      <c r="I85" s="37"/>
      <c r="J85" s="38"/>
    </row>
    <row r="86" ht="45">
      <c r="A86" s="29" t="s">
        <v>39</v>
      </c>
      <c r="B86" s="36"/>
      <c r="C86" s="37"/>
      <c r="D86" s="37"/>
      <c r="E86" s="39" t="s">
        <v>1362</v>
      </c>
      <c r="F86" s="37"/>
      <c r="G86" s="37"/>
      <c r="H86" s="37"/>
      <c r="I86" s="37"/>
      <c r="J86" s="38"/>
    </row>
    <row r="87" ht="225">
      <c r="A87" s="29" t="s">
        <v>41</v>
      </c>
      <c r="B87" s="36"/>
      <c r="C87" s="37"/>
      <c r="D87" s="37"/>
      <c r="E87" s="31" t="s">
        <v>1208</v>
      </c>
      <c r="F87" s="37"/>
      <c r="G87" s="37"/>
      <c r="H87" s="37"/>
      <c r="I87" s="37"/>
      <c r="J87" s="38"/>
    </row>
    <row r="88">
      <c r="A88" s="23" t="s">
        <v>29</v>
      </c>
      <c r="B88" s="24"/>
      <c r="C88" s="25" t="s">
        <v>85</v>
      </c>
      <c r="D88" s="26"/>
      <c r="E88" s="23" t="s">
        <v>86</v>
      </c>
      <c r="F88" s="26"/>
      <c r="G88" s="26"/>
      <c r="H88" s="26"/>
      <c r="I88" s="27">
        <f>SUMIFS(I89:I100,A89:A100,"P")</f>
        <v>0</v>
      </c>
      <c r="J88" s="28"/>
    </row>
    <row r="89">
      <c r="A89" s="29" t="s">
        <v>32</v>
      </c>
      <c r="B89" s="29">
        <v>20</v>
      </c>
      <c r="C89" s="30" t="s">
        <v>1363</v>
      </c>
      <c r="D89" s="29" t="s">
        <v>34</v>
      </c>
      <c r="E89" s="31" t="s">
        <v>1364</v>
      </c>
      <c r="F89" s="32" t="s">
        <v>46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37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39</v>
      </c>
      <c r="B91" s="36"/>
      <c r="C91" s="37"/>
      <c r="D91" s="37"/>
      <c r="E91" s="39" t="s">
        <v>1365</v>
      </c>
      <c r="F91" s="37"/>
      <c r="G91" s="37"/>
      <c r="H91" s="37"/>
      <c r="I91" s="37"/>
      <c r="J91" s="38"/>
    </row>
    <row r="92" ht="409.5">
      <c r="A92" s="29" t="s">
        <v>41</v>
      </c>
      <c r="B92" s="36"/>
      <c r="C92" s="37"/>
      <c r="D92" s="37"/>
      <c r="E92" s="31" t="s">
        <v>1366</v>
      </c>
      <c r="F92" s="37"/>
      <c r="G92" s="37"/>
      <c r="H92" s="37"/>
      <c r="I92" s="37"/>
      <c r="J92" s="38"/>
    </row>
    <row r="93">
      <c r="A93" s="29" t="s">
        <v>32</v>
      </c>
      <c r="B93" s="29">
        <v>21</v>
      </c>
      <c r="C93" s="30" t="s">
        <v>1367</v>
      </c>
      <c r="D93" s="29" t="s">
        <v>34</v>
      </c>
      <c r="E93" s="31" t="s">
        <v>1368</v>
      </c>
      <c r="F93" s="32" t="s">
        <v>46</v>
      </c>
      <c r="G93" s="33">
        <v>0.313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37</v>
      </c>
      <c r="B94" s="36"/>
      <c r="C94" s="37"/>
      <c r="D94" s="37"/>
      <c r="E94" s="31" t="s">
        <v>1369</v>
      </c>
      <c r="F94" s="37"/>
      <c r="G94" s="37"/>
      <c r="H94" s="37"/>
      <c r="I94" s="37"/>
      <c r="J94" s="38"/>
    </row>
    <row r="95">
      <c r="A95" s="29" t="s">
        <v>39</v>
      </c>
      <c r="B95" s="36"/>
      <c r="C95" s="37"/>
      <c r="D95" s="37"/>
      <c r="E95" s="39" t="s">
        <v>1370</v>
      </c>
      <c r="F95" s="37"/>
      <c r="G95" s="37"/>
      <c r="H95" s="37"/>
      <c r="I95" s="37"/>
      <c r="J95" s="38"/>
    </row>
    <row r="96" ht="409.5">
      <c r="A96" s="29" t="s">
        <v>41</v>
      </c>
      <c r="B96" s="36"/>
      <c r="C96" s="37"/>
      <c r="D96" s="37"/>
      <c r="E96" s="31" t="s">
        <v>1366</v>
      </c>
      <c r="F96" s="37"/>
      <c r="G96" s="37"/>
      <c r="H96" s="37"/>
      <c r="I96" s="37"/>
      <c r="J96" s="3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95.864999999999995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1371</v>
      </c>
      <c r="F98" s="37"/>
      <c r="G98" s="37"/>
      <c r="H98" s="37"/>
      <c r="I98" s="37"/>
      <c r="J98" s="38"/>
    </row>
    <row r="99" ht="45">
      <c r="A99" s="29" t="s">
        <v>39</v>
      </c>
      <c r="B99" s="36"/>
      <c r="C99" s="37"/>
      <c r="D99" s="37"/>
      <c r="E99" s="39" t="s">
        <v>1372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634.5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>
      <c r="A104" s="29" t="s">
        <v>39</v>
      </c>
      <c r="B104" s="36"/>
      <c r="C104" s="37"/>
      <c r="D104" s="37"/>
      <c r="E104" s="39" t="s">
        <v>1361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634.5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1361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1222</v>
      </c>
      <c r="D110" s="29" t="s">
        <v>34</v>
      </c>
      <c r="E110" s="31" t="s">
        <v>1223</v>
      </c>
      <c r="F110" s="32" t="s">
        <v>36</v>
      </c>
      <c r="G110" s="33">
        <v>634.5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1224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1373</v>
      </c>
      <c r="F112" s="37"/>
      <c r="G112" s="37"/>
      <c r="H112" s="37"/>
      <c r="I112" s="37"/>
      <c r="J112" s="38"/>
    </row>
    <row r="113" ht="195">
      <c r="A113" s="29" t="s">
        <v>41</v>
      </c>
      <c r="B113" s="36"/>
      <c r="C113" s="37"/>
      <c r="D113" s="37"/>
      <c r="E113" s="31" t="s">
        <v>1226</v>
      </c>
      <c r="F113" s="37"/>
      <c r="G113" s="37"/>
      <c r="H113" s="37"/>
      <c r="I113" s="37"/>
      <c r="J113" s="38"/>
    </row>
    <row r="114">
      <c r="A114" s="23" t="s">
        <v>29</v>
      </c>
      <c r="B114" s="24"/>
      <c r="C114" s="25" t="s">
        <v>143</v>
      </c>
      <c r="D114" s="26"/>
      <c r="E114" s="23" t="s">
        <v>1227</v>
      </c>
      <c r="F114" s="26"/>
      <c r="G114" s="26"/>
      <c r="H114" s="26"/>
      <c r="I114" s="27">
        <f>SUMIFS(I115:I190,A115:A190,"P")</f>
        <v>0</v>
      </c>
      <c r="J114" s="28"/>
    </row>
    <row r="115">
      <c r="A115" s="29" t="s">
        <v>32</v>
      </c>
      <c r="B115" s="29">
        <v>26</v>
      </c>
      <c r="C115" s="30" t="s">
        <v>1374</v>
      </c>
      <c r="D115" s="29" t="s">
        <v>34</v>
      </c>
      <c r="E115" s="31" t="s">
        <v>1375</v>
      </c>
      <c r="F115" s="32" t="s">
        <v>76</v>
      </c>
      <c r="G115" s="33">
        <v>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1376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1231</v>
      </c>
      <c r="F117" s="37"/>
      <c r="G117" s="37"/>
      <c r="H117" s="37"/>
      <c r="I117" s="37"/>
      <c r="J117" s="38"/>
    </row>
    <row r="118" ht="330">
      <c r="A118" s="29" t="s">
        <v>41</v>
      </c>
      <c r="B118" s="36"/>
      <c r="C118" s="37"/>
      <c r="D118" s="37"/>
      <c r="E118" s="31" t="s">
        <v>1232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1377</v>
      </c>
      <c r="D119" s="29" t="s">
        <v>34</v>
      </c>
      <c r="E119" s="31" t="s">
        <v>1378</v>
      </c>
      <c r="F119" s="32" t="s">
        <v>76</v>
      </c>
      <c r="G119" s="33">
        <v>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90">
      <c r="A120" s="29" t="s">
        <v>37</v>
      </c>
      <c r="B120" s="36"/>
      <c r="C120" s="37"/>
      <c r="D120" s="37"/>
      <c r="E120" s="31" t="s">
        <v>1379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1380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 ht="30">
      <c r="A123" s="29" t="s">
        <v>32</v>
      </c>
      <c r="B123" s="29">
        <v>28</v>
      </c>
      <c r="C123" s="30" t="s">
        <v>1381</v>
      </c>
      <c r="D123" s="29" t="s">
        <v>34</v>
      </c>
      <c r="E123" s="31" t="s">
        <v>1382</v>
      </c>
      <c r="F123" s="32" t="s">
        <v>76</v>
      </c>
      <c r="G123" s="33">
        <v>1275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90">
      <c r="A124" s="29" t="s">
        <v>37</v>
      </c>
      <c r="B124" s="36"/>
      <c r="C124" s="37"/>
      <c r="D124" s="37"/>
      <c r="E124" s="31" t="s">
        <v>1383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1384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1238</v>
      </c>
      <c r="D127" s="29" t="s">
        <v>34</v>
      </c>
      <c r="E127" s="31" t="s">
        <v>1385</v>
      </c>
      <c r="F127" s="32" t="s">
        <v>76</v>
      </c>
      <c r="G127" s="33">
        <v>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37</v>
      </c>
      <c r="B128" s="36"/>
      <c r="C128" s="37"/>
      <c r="D128" s="37"/>
      <c r="E128" s="31" t="s">
        <v>1386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1231</v>
      </c>
      <c r="F129" s="37"/>
      <c r="G129" s="37"/>
      <c r="H129" s="37"/>
      <c r="I129" s="37"/>
      <c r="J129" s="38"/>
    </row>
    <row r="130" ht="75">
      <c r="A130" s="29" t="s">
        <v>41</v>
      </c>
      <c r="B130" s="36"/>
      <c r="C130" s="37"/>
      <c r="D130" s="37"/>
      <c r="E130" s="31" t="s">
        <v>1241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1387</v>
      </c>
      <c r="D131" s="29" t="s">
        <v>34</v>
      </c>
      <c r="E131" s="31" t="s">
        <v>1388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1389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45">
      <c r="A134" s="29" t="s">
        <v>41</v>
      </c>
      <c r="B134" s="36"/>
      <c r="C134" s="37"/>
      <c r="D134" s="37"/>
      <c r="E134" s="31" t="s">
        <v>1390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1391</v>
      </c>
      <c r="D135" s="29" t="s">
        <v>34</v>
      </c>
      <c r="E135" s="31" t="s">
        <v>1392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1389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1394</v>
      </c>
      <c r="D139" s="29" t="s">
        <v>34</v>
      </c>
      <c r="E139" s="31" t="s">
        <v>1395</v>
      </c>
      <c r="F139" s="32" t="s">
        <v>80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1389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1335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1393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1396</v>
      </c>
      <c r="D143" s="29" t="s">
        <v>30</v>
      </c>
      <c r="E143" s="31" t="s">
        <v>1397</v>
      </c>
      <c r="F143" s="32" t="s">
        <v>80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37</v>
      </c>
      <c r="B144" s="36"/>
      <c r="C144" s="37"/>
      <c r="D144" s="37"/>
      <c r="E144" s="31" t="s">
        <v>1398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1335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1393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1399</v>
      </c>
      <c r="D147" s="29" t="s">
        <v>34</v>
      </c>
      <c r="E147" s="31" t="s">
        <v>1400</v>
      </c>
      <c r="F147" s="32" t="s">
        <v>80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90">
      <c r="A148" s="29" t="s">
        <v>37</v>
      </c>
      <c r="B148" s="36"/>
      <c r="C148" s="37"/>
      <c r="D148" s="37"/>
      <c r="E148" s="31" t="s">
        <v>1401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1113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1404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1335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1405</v>
      </c>
      <c r="D155" s="29" t="s">
        <v>34</v>
      </c>
      <c r="E155" s="31" t="s">
        <v>1406</v>
      </c>
      <c r="F155" s="32" t="s">
        <v>80</v>
      </c>
      <c r="G155" s="33">
        <v>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1404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1113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1407</v>
      </c>
      <c r="D159" s="29" t="s">
        <v>34</v>
      </c>
      <c r="E159" s="31" t="s">
        <v>1408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1404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1393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1409</v>
      </c>
      <c r="D163" s="29" t="s">
        <v>34</v>
      </c>
      <c r="E163" s="31" t="s">
        <v>1410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37</v>
      </c>
      <c r="B164" s="36"/>
      <c r="C164" s="37"/>
      <c r="D164" s="37"/>
      <c r="E164" s="31" t="s">
        <v>1411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1335</v>
      </c>
      <c r="F165" s="37"/>
      <c r="G165" s="37"/>
      <c r="H165" s="37"/>
      <c r="I165" s="37"/>
      <c r="J165" s="38"/>
    </row>
    <row r="166" ht="390">
      <c r="A166" s="29" t="s">
        <v>41</v>
      </c>
      <c r="B166" s="36"/>
      <c r="C166" s="37"/>
      <c r="D166" s="37"/>
      <c r="E166" s="31" t="s">
        <v>1412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1413</v>
      </c>
      <c r="D167" s="29" t="s">
        <v>34</v>
      </c>
      <c r="E167" s="31" t="s">
        <v>1414</v>
      </c>
      <c r="F167" s="32" t="s">
        <v>76</v>
      </c>
      <c r="G167" s="33">
        <v>1277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1415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1416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1417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1252</v>
      </c>
      <c r="D171" s="29" t="s">
        <v>34</v>
      </c>
      <c r="E171" s="31" t="s">
        <v>1253</v>
      </c>
      <c r="F171" s="32" t="s">
        <v>76</v>
      </c>
      <c r="G171" s="33">
        <v>1277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1416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1255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1418</v>
      </c>
      <c r="D175" s="29" t="s">
        <v>34</v>
      </c>
      <c r="E175" s="31" t="s">
        <v>1419</v>
      </c>
      <c r="F175" s="32" t="s">
        <v>76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1380</v>
      </c>
      <c r="F177" s="37"/>
      <c r="G177" s="37"/>
      <c r="H177" s="37"/>
      <c r="I177" s="37"/>
      <c r="J177" s="38"/>
    </row>
    <row r="178" ht="150">
      <c r="A178" s="29" t="s">
        <v>41</v>
      </c>
      <c r="B178" s="36"/>
      <c r="C178" s="37"/>
      <c r="D178" s="37"/>
      <c r="E178" s="31" t="s">
        <v>1420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1421</v>
      </c>
      <c r="D179" s="29" t="s">
        <v>34</v>
      </c>
      <c r="E179" s="31" t="s">
        <v>1422</v>
      </c>
      <c r="F179" s="32" t="s">
        <v>76</v>
      </c>
      <c r="G179" s="33">
        <v>1275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1384</v>
      </c>
      <c r="F181" s="37"/>
      <c r="G181" s="37"/>
      <c r="H181" s="37"/>
      <c r="I181" s="37"/>
      <c r="J181" s="38"/>
    </row>
    <row r="182" ht="150">
      <c r="A182" s="29" t="s">
        <v>41</v>
      </c>
      <c r="B182" s="36"/>
      <c r="C182" s="37"/>
      <c r="D182" s="37"/>
      <c r="E182" s="31" t="s">
        <v>1420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1423</v>
      </c>
      <c r="D183" s="29" t="s">
        <v>34</v>
      </c>
      <c r="E183" s="31" t="s">
        <v>1424</v>
      </c>
      <c r="F183" s="32" t="s">
        <v>76</v>
      </c>
      <c r="G183" s="33">
        <v>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1380</v>
      </c>
      <c r="F185" s="37"/>
      <c r="G185" s="37"/>
      <c r="H185" s="37"/>
      <c r="I185" s="37"/>
      <c r="J185" s="38"/>
    </row>
    <row r="186" ht="90">
      <c r="A186" s="29" t="s">
        <v>41</v>
      </c>
      <c r="B186" s="36"/>
      <c r="C186" s="37"/>
      <c r="D186" s="37"/>
      <c r="E186" s="31" t="s">
        <v>1425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1426</v>
      </c>
      <c r="D187" s="29" t="s">
        <v>34</v>
      </c>
      <c r="E187" s="31" t="s">
        <v>1427</v>
      </c>
      <c r="F187" s="32" t="s">
        <v>76</v>
      </c>
      <c r="G187" s="33">
        <v>1275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1384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1425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1265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1266</v>
      </c>
      <c r="D192" s="29" t="s">
        <v>34</v>
      </c>
      <c r="E192" s="31" t="s">
        <v>1267</v>
      </c>
      <c r="F192" s="32" t="s">
        <v>76</v>
      </c>
      <c r="G192" s="33">
        <v>2539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1268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1344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1269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1428</v>
      </c>
      <c r="D196" s="29" t="s">
        <v>34</v>
      </c>
      <c r="E196" s="31" t="s">
        <v>1429</v>
      </c>
      <c r="F196" s="32" t="s">
        <v>76</v>
      </c>
      <c r="G196" s="33">
        <v>1275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1430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1431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1433</v>
      </c>
      <c r="I3" s="16">
        <f>SUMIFS(I9:I155,A9:A155,"SD")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1433</v>
      </c>
      <c r="D5" s="13"/>
      <c r="E5" s="14" t="s">
        <v>1434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199.12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1435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19.081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1436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4.4400000000000004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1437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13.176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1438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8.2959999999999994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1439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8.7840000000000007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1440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1441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4.4400000000000004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1437</v>
      </c>
      <c r="F41" s="37"/>
      <c r="G41" s="37"/>
      <c r="H41" s="37"/>
      <c r="I41" s="37"/>
      <c r="J41" s="38"/>
    </row>
    <row r="42" ht="390">
      <c r="A42" s="29" t="s">
        <v>41</v>
      </c>
      <c r="B42" s="36"/>
      <c r="C42" s="37"/>
      <c r="D42" s="37"/>
      <c r="E42" s="31" t="s">
        <v>1442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24.015000000000001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1443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1444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45.956000000000003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1348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1445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4.7510000000000003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1350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1446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11.662000000000001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1352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1447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11.622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1448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86.384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1449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57.204000000000001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1450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26.167999999999999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45">
      <c r="A73" s="29" t="s">
        <v>39</v>
      </c>
      <c r="B73" s="36"/>
      <c r="C73" s="37"/>
      <c r="D73" s="37"/>
      <c r="E73" s="39" t="s">
        <v>1451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48.799999999999997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1452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29.600000000000001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1453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29.600000000000001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1453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29.600000000000001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1453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97.200000000000003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1454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1367</v>
      </c>
      <c r="D97" s="29" t="s">
        <v>34</v>
      </c>
      <c r="E97" s="31" t="s">
        <v>1368</v>
      </c>
      <c r="F97" s="32" t="s">
        <v>46</v>
      </c>
      <c r="G97" s="33">
        <v>0.047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1369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1455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1366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11.664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1371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1456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48.799999999999997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1452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48.799999999999997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1452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48.799999999999997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1457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SUMIFS(I119:I150,A119:A150,"P")</f>
        <v>0</v>
      </c>
      <c r="J118" s="28"/>
    </row>
    <row r="119">
      <c r="A119" s="29" t="s">
        <v>32</v>
      </c>
      <c r="B119" s="29">
        <v>27</v>
      </c>
      <c r="C119" s="30" t="s">
        <v>1458</v>
      </c>
      <c r="D119" s="29" t="s">
        <v>34</v>
      </c>
      <c r="E119" s="31" t="s">
        <v>1459</v>
      </c>
      <c r="F119" s="32" t="s">
        <v>76</v>
      </c>
      <c r="G119" s="33">
        <v>83.700000000000003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75">
      <c r="A120" s="29" t="s">
        <v>37</v>
      </c>
      <c r="B120" s="36"/>
      <c r="C120" s="37"/>
      <c r="D120" s="37"/>
      <c r="E120" s="31" t="s">
        <v>1460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1461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1462</v>
      </c>
      <c r="D123" s="29" t="s">
        <v>34</v>
      </c>
      <c r="E123" s="31" t="s">
        <v>1463</v>
      </c>
      <c r="F123" s="32" t="s">
        <v>76</v>
      </c>
      <c r="G123" s="33">
        <v>6.5999999999999996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75">
      <c r="A124" s="29" t="s">
        <v>37</v>
      </c>
      <c r="B124" s="36"/>
      <c r="C124" s="37"/>
      <c r="D124" s="37"/>
      <c r="E124" s="31" t="s">
        <v>1464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1465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1377</v>
      </c>
      <c r="D127" s="29" t="s">
        <v>34</v>
      </c>
      <c r="E127" s="31" t="s">
        <v>1378</v>
      </c>
      <c r="F127" s="32" t="s">
        <v>76</v>
      </c>
      <c r="G127" s="33">
        <v>6.9000000000000004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75">
      <c r="A128" s="29" t="s">
        <v>37</v>
      </c>
      <c r="B128" s="36"/>
      <c r="C128" s="37"/>
      <c r="D128" s="37"/>
      <c r="E128" s="31" t="s">
        <v>1466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1467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1468</v>
      </c>
      <c r="D131" s="29" t="s">
        <v>34</v>
      </c>
      <c r="E131" s="31" t="s">
        <v>1469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1470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1413</v>
      </c>
      <c r="D135" s="29" t="s">
        <v>34</v>
      </c>
      <c r="E135" s="31" t="s">
        <v>1414</v>
      </c>
      <c r="F135" s="32" t="s">
        <v>76</v>
      </c>
      <c r="G135" s="33">
        <v>97.200000000000003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1454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1252</v>
      </c>
      <c r="D139" s="29" t="s">
        <v>34</v>
      </c>
      <c r="E139" s="31" t="s">
        <v>1253</v>
      </c>
      <c r="F139" s="32" t="s">
        <v>76</v>
      </c>
      <c r="G139" s="33">
        <v>97.200000000000003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1454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1255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1418</v>
      </c>
      <c r="D143" s="29" t="s">
        <v>34</v>
      </c>
      <c r="E143" s="31" t="s">
        <v>1419</v>
      </c>
      <c r="F143" s="32" t="s">
        <v>76</v>
      </c>
      <c r="G143" s="33">
        <v>97.200000000000003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1454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1420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1423</v>
      </c>
      <c r="D147" s="29" t="s">
        <v>34</v>
      </c>
      <c r="E147" s="31" t="s">
        <v>1424</v>
      </c>
      <c r="F147" s="32" t="s">
        <v>76</v>
      </c>
      <c r="G147" s="33">
        <v>97.200000000000003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1454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1425</v>
      </c>
      <c r="F150" s="37"/>
      <c r="G150" s="37"/>
      <c r="H150" s="37"/>
      <c r="I150" s="37"/>
      <c r="J150" s="38"/>
    </row>
    <row r="151">
      <c r="A151" s="23" t="s">
        <v>29</v>
      </c>
      <c r="B151" s="24"/>
      <c r="C151" s="25" t="s">
        <v>151</v>
      </c>
      <c r="D151" s="26"/>
      <c r="E151" s="23" t="s">
        <v>1265</v>
      </c>
      <c r="F151" s="26"/>
      <c r="G151" s="26"/>
      <c r="H151" s="26"/>
      <c r="I151" s="27">
        <f>SUMIFS(I152:I155,A152:A155,"P")</f>
        <v>0</v>
      </c>
      <c r="J151" s="28"/>
    </row>
    <row r="152">
      <c r="A152" s="29" t="s">
        <v>32</v>
      </c>
      <c r="B152" s="29">
        <v>35</v>
      </c>
      <c r="C152" s="30" t="s">
        <v>1266</v>
      </c>
      <c r="D152" s="29" t="s">
        <v>34</v>
      </c>
      <c r="E152" s="31" t="s">
        <v>1267</v>
      </c>
      <c r="F152" s="32" t="s">
        <v>76</v>
      </c>
      <c r="G152" s="33">
        <v>130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37</v>
      </c>
      <c r="B153" s="36"/>
      <c r="C153" s="37"/>
      <c r="D153" s="37"/>
      <c r="E153" s="31" t="s">
        <v>1268</v>
      </c>
      <c r="F153" s="37"/>
      <c r="G153" s="37"/>
      <c r="H153" s="37"/>
      <c r="I153" s="37"/>
      <c r="J153" s="38"/>
    </row>
    <row r="154">
      <c r="A154" s="29" t="s">
        <v>39</v>
      </c>
      <c r="B154" s="36"/>
      <c r="C154" s="37"/>
      <c r="D154" s="37"/>
      <c r="E154" s="39" t="s">
        <v>1441</v>
      </c>
      <c r="F154" s="37"/>
      <c r="G154" s="37"/>
      <c r="H154" s="37"/>
      <c r="I154" s="37"/>
      <c r="J154" s="38"/>
    </row>
    <row r="155" ht="90">
      <c r="A155" s="29" t="s">
        <v>41</v>
      </c>
      <c r="B155" s="41"/>
      <c r="C155" s="42"/>
      <c r="D155" s="42"/>
      <c r="E155" s="31" t="s">
        <v>1269</v>
      </c>
      <c r="F155" s="42"/>
      <c r="G155" s="42"/>
      <c r="H155" s="42"/>
      <c r="I155" s="42"/>
      <c r="J155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1471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1471</v>
      </c>
      <c r="D5" s="13"/>
      <c r="E5" s="14" t="s">
        <v>1472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1183.902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1473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30</v>
      </c>
      <c r="D14" s="26"/>
      <c r="E14" s="23" t="s">
        <v>31</v>
      </c>
      <c r="F14" s="26"/>
      <c r="G14" s="26"/>
      <c r="H14" s="26"/>
      <c r="I14" s="27">
        <f>SUMIFS(I15:I62,A15:A62,"P")</f>
        <v>0</v>
      </c>
      <c r="J14" s="28"/>
    </row>
    <row r="15" ht="30">
      <c r="A15" s="29" t="s">
        <v>32</v>
      </c>
      <c r="B15" s="29">
        <v>2</v>
      </c>
      <c r="C15" s="30" t="s">
        <v>1115</v>
      </c>
      <c r="D15" s="29" t="s">
        <v>34</v>
      </c>
      <c r="E15" s="31" t="s">
        <v>1116</v>
      </c>
      <c r="F15" s="32" t="s">
        <v>46</v>
      </c>
      <c r="G15" s="33">
        <v>80.409999999999997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1117</v>
      </c>
      <c r="F16" s="37"/>
      <c r="G16" s="37"/>
      <c r="H16" s="37"/>
      <c r="I16" s="37"/>
      <c r="J16" s="38"/>
    </row>
    <row r="17" ht="90">
      <c r="A17" s="29" t="s">
        <v>39</v>
      </c>
      <c r="B17" s="36"/>
      <c r="C17" s="37"/>
      <c r="D17" s="37"/>
      <c r="E17" s="39" t="s">
        <v>1474</v>
      </c>
      <c r="F17" s="37"/>
      <c r="G17" s="37"/>
      <c r="H17" s="37"/>
      <c r="I17" s="37"/>
      <c r="J17" s="38"/>
    </row>
    <row r="18" ht="120">
      <c r="A18" s="29" t="s">
        <v>41</v>
      </c>
      <c r="B18" s="36"/>
      <c r="C18" s="37"/>
      <c r="D18" s="37"/>
      <c r="E18" s="31" t="s">
        <v>1119</v>
      </c>
      <c r="F18" s="37"/>
      <c r="G18" s="37"/>
      <c r="H18" s="37"/>
      <c r="I18" s="37"/>
      <c r="J18" s="38"/>
    </row>
    <row r="19">
      <c r="A19" s="29" t="s">
        <v>32</v>
      </c>
      <c r="B19" s="29">
        <v>3</v>
      </c>
      <c r="C19" s="30" t="s">
        <v>1123</v>
      </c>
      <c r="D19" s="29" t="s">
        <v>34</v>
      </c>
      <c r="E19" s="31" t="s">
        <v>1124</v>
      </c>
      <c r="F19" s="32" t="s">
        <v>46</v>
      </c>
      <c r="G19" s="33">
        <v>87.719999999999999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1125</v>
      </c>
      <c r="F20" s="37"/>
      <c r="G20" s="37"/>
      <c r="H20" s="37"/>
      <c r="I20" s="37"/>
      <c r="J20" s="38"/>
    </row>
    <row r="21" ht="90">
      <c r="A21" s="29" t="s">
        <v>39</v>
      </c>
      <c r="B21" s="36"/>
      <c r="C21" s="37"/>
      <c r="D21" s="37"/>
      <c r="E21" s="39" t="s">
        <v>1475</v>
      </c>
      <c r="F21" s="37"/>
      <c r="G21" s="37"/>
      <c r="H21" s="37"/>
      <c r="I21" s="37"/>
      <c r="J21" s="38"/>
    </row>
    <row r="22" ht="90">
      <c r="A22" s="29" t="s">
        <v>41</v>
      </c>
      <c r="B22" s="36"/>
      <c r="C22" s="37"/>
      <c r="D22" s="37"/>
      <c r="E22" s="31" t="s">
        <v>1127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1128</v>
      </c>
      <c r="D23" s="29" t="s">
        <v>34</v>
      </c>
      <c r="E23" s="31" t="s">
        <v>1129</v>
      </c>
      <c r="F23" s="32" t="s">
        <v>76</v>
      </c>
      <c r="G23" s="33">
        <v>1938.8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1130</v>
      </c>
      <c r="F24" s="37"/>
      <c r="G24" s="37"/>
      <c r="H24" s="37"/>
      <c r="I24" s="37"/>
      <c r="J24" s="38"/>
    </row>
    <row r="25" ht="45">
      <c r="A25" s="29" t="s">
        <v>39</v>
      </c>
      <c r="B25" s="36"/>
      <c r="C25" s="37"/>
      <c r="D25" s="37"/>
      <c r="E25" s="39" t="s">
        <v>1476</v>
      </c>
      <c r="F25" s="37"/>
      <c r="G25" s="37"/>
      <c r="H25" s="37"/>
      <c r="I25" s="37"/>
      <c r="J25" s="38"/>
    </row>
    <row r="26" ht="75">
      <c r="A26" s="29" t="s">
        <v>41</v>
      </c>
      <c r="B26" s="36"/>
      <c r="C26" s="37"/>
      <c r="D26" s="37"/>
      <c r="E26" s="31" t="s">
        <v>1132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1147</v>
      </c>
      <c r="D27" s="29" t="s">
        <v>34</v>
      </c>
      <c r="E27" s="31" t="s">
        <v>1148</v>
      </c>
      <c r="F27" s="32" t="s">
        <v>46</v>
      </c>
      <c r="G27" s="33">
        <v>142.208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20">
      <c r="A28" s="29" t="s">
        <v>37</v>
      </c>
      <c r="B28" s="36"/>
      <c r="C28" s="37"/>
      <c r="D28" s="37"/>
      <c r="E28" s="31" t="s">
        <v>1477</v>
      </c>
      <c r="F28" s="37"/>
      <c r="G28" s="37"/>
      <c r="H28" s="37"/>
      <c r="I28" s="37"/>
      <c r="J28" s="38"/>
    </row>
    <row r="29" ht="135">
      <c r="A29" s="29" t="s">
        <v>39</v>
      </c>
      <c r="B29" s="36"/>
      <c r="C29" s="37"/>
      <c r="D29" s="37"/>
      <c r="E29" s="39" t="s">
        <v>1478</v>
      </c>
      <c r="F29" s="37"/>
      <c r="G29" s="37"/>
      <c r="H29" s="37"/>
      <c r="I29" s="37"/>
      <c r="J29" s="38"/>
    </row>
    <row r="30" ht="409.5">
      <c r="A30" s="29" t="s">
        <v>41</v>
      </c>
      <c r="B30" s="36"/>
      <c r="C30" s="37"/>
      <c r="D30" s="37"/>
      <c r="E30" s="31" t="s">
        <v>1151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1152</v>
      </c>
      <c r="D31" s="29" t="s">
        <v>34</v>
      </c>
      <c r="E31" s="31" t="s">
        <v>1153</v>
      </c>
      <c r="F31" s="32" t="s">
        <v>46</v>
      </c>
      <c r="G31" s="33">
        <v>272.13999999999999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20">
      <c r="A32" s="29" t="s">
        <v>37</v>
      </c>
      <c r="B32" s="36"/>
      <c r="C32" s="37"/>
      <c r="D32" s="37"/>
      <c r="E32" s="31" t="s">
        <v>1479</v>
      </c>
      <c r="F32" s="37"/>
      <c r="G32" s="37"/>
      <c r="H32" s="37"/>
      <c r="I32" s="37"/>
      <c r="J32" s="38"/>
    </row>
    <row r="33" ht="135">
      <c r="A33" s="29" t="s">
        <v>39</v>
      </c>
      <c r="B33" s="36"/>
      <c r="C33" s="37"/>
      <c r="D33" s="37"/>
      <c r="E33" s="39" t="s">
        <v>1480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1156</v>
      </c>
      <c r="D35" s="29" t="s">
        <v>34</v>
      </c>
      <c r="E35" s="31" t="s">
        <v>1157</v>
      </c>
      <c r="F35" s="32" t="s">
        <v>46</v>
      </c>
      <c r="G35" s="33">
        <v>28.135000000000002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1350</v>
      </c>
      <c r="F36" s="37"/>
      <c r="G36" s="37"/>
      <c r="H36" s="37"/>
      <c r="I36" s="37"/>
      <c r="J36" s="38"/>
    </row>
    <row r="37" ht="135">
      <c r="A37" s="29" t="s">
        <v>39</v>
      </c>
      <c r="B37" s="36"/>
      <c r="C37" s="37"/>
      <c r="D37" s="37"/>
      <c r="E37" s="39" t="s">
        <v>1481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1160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1161</v>
      </c>
      <c r="D39" s="29" t="s">
        <v>34</v>
      </c>
      <c r="E39" s="31" t="s">
        <v>1162</v>
      </c>
      <c r="F39" s="32" t="s">
        <v>46</v>
      </c>
      <c r="G39" s="33">
        <v>69.058000000000007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1352</v>
      </c>
      <c r="F40" s="37"/>
      <c r="G40" s="37"/>
      <c r="H40" s="37"/>
      <c r="I40" s="37"/>
      <c r="J40" s="38"/>
    </row>
    <row r="41" ht="135">
      <c r="A41" s="29" t="s">
        <v>39</v>
      </c>
      <c r="B41" s="36"/>
      <c r="C41" s="37"/>
      <c r="D41" s="37"/>
      <c r="E41" s="39" t="s">
        <v>1482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1165</v>
      </c>
      <c r="D43" s="29" t="s">
        <v>34</v>
      </c>
      <c r="E43" s="31" t="s">
        <v>1166</v>
      </c>
      <c r="F43" s="32" t="s">
        <v>46</v>
      </c>
      <c r="G43" s="33">
        <v>69.058000000000007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1167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1483</v>
      </c>
      <c r="F45" s="37"/>
      <c r="G45" s="37"/>
      <c r="H45" s="37"/>
      <c r="I45" s="37"/>
      <c r="J45" s="38"/>
    </row>
    <row r="46" ht="105">
      <c r="A46" s="29" t="s">
        <v>41</v>
      </c>
      <c r="B46" s="36"/>
      <c r="C46" s="37"/>
      <c r="D46" s="37"/>
      <c r="E46" s="31" t="s">
        <v>1169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1170</v>
      </c>
      <c r="D47" s="29" t="s">
        <v>34</v>
      </c>
      <c r="E47" s="31" t="s">
        <v>1171</v>
      </c>
      <c r="F47" s="32" t="s">
        <v>46</v>
      </c>
      <c r="G47" s="33">
        <v>511.541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1484</v>
      </c>
      <c r="F49" s="37"/>
      <c r="G49" s="37"/>
      <c r="H49" s="37"/>
      <c r="I49" s="37"/>
      <c r="J49" s="38"/>
    </row>
    <row r="50" ht="270">
      <c r="A50" s="29" t="s">
        <v>41</v>
      </c>
      <c r="B50" s="36"/>
      <c r="C50" s="37"/>
      <c r="D50" s="37"/>
      <c r="E50" s="31" t="s">
        <v>1173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1174</v>
      </c>
      <c r="D51" s="29" t="s">
        <v>34</v>
      </c>
      <c r="E51" s="31" t="s">
        <v>1175</v>
      </c>
      <c r="F51" s="32" t="s">
        <v>46</v>
      </c>
      <c r="G51" s="33">
        <v>317.81999999999999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31" t="s">
        <v>1176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1485</v>
      </c>
      <c r="F53" s="37"/>
      <c r="G53" s="37"/>
      <c r="H53" s="37"/>
      <c r="I53" s="37"/>
      <c r="J53" s="38"/>
    </row>
    <row r="54" ht="330">
      <c r="A54" s="29" t="s">
        <v>41</v>
      </c>
      <c r="B54" s="36"/>
      <c r="C54" s="37"/>
      <c r="D54" s="37"/>
      <c r="E54" s="31" t="s">
        <v>1178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1179</v>
      </c>
      <c r="D55" s="29" t="s">
        <v>34</v>
      </c>
      <c r="E55" s="31" t="s">
        <v>1180</v>
      </c>
      <c r="F55" s="32" t="s">
        <v>46</v>
      </c>
      <c r="G55" s="33">
        <v>135.126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1358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1486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1183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1189</v>
      </c>
      <c r="D59" s="29" t="s">
        <v>34</v>
      </c>
      <c r="E59" s="31" t="s">
        <v>1190</v>
      </c>
      <c r="F59" s="32" t="s">
        <v>36</v>
      </c>
      <c r="G59" s="33">
        <v>365.5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1487</v>
      </c>
      <c r="F61" s="37"/>
      <c r="G61" s="37"/>
      <c r="H61" s="37"/>
      <c r="I61" s="37"/>
      <c r="J61" s="38"/>
    </row>
    <row r="62" ht="75">
      <c r="A62" s="29" t="s">
        <v>41</v>
      </c>
      <c r="B62" s="36"/>
      <c r="C62" s="37"/>
      <c r="D62" s="37"/>
      <c r="E62" s="31" t="s">
        <v>1192</v>
      </c>
      <c r="F62" s="37"/>
      <c r="G62" s="37"/>
      <c r="H62" s="37"/>
      <c r="I62" s="37"/>
      <c r="J62" s="38"/>
    </row>
    <row r="63">
      <c r="A63" s="23" t="s">
        <v>29</v>
      </c>
      <c r="B63" s="24"/>
      <c r="C63" s="25" t="s">
        <v>263</v>
      </c>
      <c r="D63" s="26"/>
      <c r="E63" s="23" t="s">
        <v>1203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32</v>
      </c>
      <c r="B64" s="29">
        <v>14</v>
      </c>
      <c r="C64" s="30" t="s">
        <v>1204</v>
      </c>
      <c r="D64" s="29" t="s">
        <v>34</v>
      </c>
      <c r="E64" s="31" t="s">
        <v>1205</v>
      </c>
      <c r="F64" s="32" t="s">
        <v>76</v>
      </c>
      <c r="G64" s="33">
        <v>971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1206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1488</v>
      </c>
      <c r="F66" s="37"/>
      <c r="G66" s="37"/>
      <c r="H66" s="37"/>
      <c r="I66" s="37"/>
      <c r="J66" s="38"/>
    </row>
    <row r="67" ht="225">
      <c r="A67" s="29" t="s">
        <v>41</v>
      </c>
      <c r="B67" s="36"/>
      <c r="C67" s="37"/>
      <c r="D67" s="37"/>
      <c r="E67" s="31" t="s">
        <v>1208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85</v>
      </c>
      <c r="D68" s="26"/>
      <c r="E68" s="23" t="s">
        <v>86</v>
      </c>
      <c r="F68" s="26"/>
      <c r="G68" s="26"/>
      <c r="H68" s="26"/>
      <c r="I68" s="27">
        <f>SUMIFS(I69:I76,A69:A76,"P")</f>
        <v>0</v>
      </c>
      <c r="J68" s="28"/>
    </row>
    <row r="69">
      <c r="A69" s="29" t="s">
        <v>32</v>
      </c>
      <c r="B69" s="29">
        <v>15</v>
      </c>
      <c r="C69" s="30" t="s">
        <v>1367</v>
      </c>
      <c r="D69" s="29" t="s">
        <v>34</v>
      </c>
      <c r="E69" s="31" t="s">
        <v>1368</v>
      </c>
      <c r="F69" s="32" t="s">
        <v>46</v>
      </c>
      <c r="G69" s="33">
        <v>0.625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37</v>
      </c>
      <c r="B70" s="36"/>
      <c r="C70" s="37"/>
      <c r="D70" s="37"/>
      <c r="E70" s="31" t="s">
        <v>1369</v>
      </c>
      <c r="F70" s="37"/>
      <c r="G70" s="37"/>
      <c r="H70" s="37"/>
      <c r="I70" s="37"/>
      <c r="J70" s="38"/>
    </row>
    <row r="71">
      <c r="A71" s="29" t="s">
        <v>39</v>
      </c>
      <c r="B71" s="36"/>
      <c r="C71" s="37"/>
      <c r="D71" s="37"/>
      <c r="E71" s="39" t="s">
        <v>1489</v>
      </c>
      <c r="F71" s="37"/>
      <c r="G71" s="37"/>
      <c r="H71" s="37"/>
      <c r="I71" s="37"/>
      <c r="J71" s="38"/>
    </row>
    <row r="72" ht="409.5">
      <c r="A72" s="29" t="s">
        <v>41</v>
      </c>
      <c r="B72" s="36"/>
      <c r="C72" s="37"/>
      <c r="D72" s="37"/>
      <c r="E72" s="31" t="s">
        <v>1366</v>
      </c>
      <c r="F72" s="37"/>
      <c r="G72" s="37"/>
      <c r="H72" s="37"/>
      <c r="I72" s="37"/>
      <c r="J72" s="3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54.314999999999998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1371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1490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365.5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1487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365.5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 ht="75">
      <c r="A84" s="29" t="s">
        <v>39</v>
      </c>
      <c r="B84" s="36"/>
      <c r="C84" s="37"/>
      <c r="D84" s="37"/>
      <c r="E84" s="39" t="s">
        <v>1487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365.5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75">
      <c r="A88" s="29" t="s">
        <v>39</v>
      </c>
      <c r="B88" s="36"/>
      <c r="C88" s="37"/>
      <c r="D88" s="37"/>
      <c r="E88" s="39" t="s">
        <v>1487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365.5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75">
      <c r="A92" s="29" t="s">
        <v>39</v>
      </c>
      <c r="B92" s="36"/>
      <c r="C92" s="37"/>
      <c r="D92" s="37"/>
      <c r="E92" s="39" t="s">
        <v>1487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23.600000000000001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1491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SUMIFS(I99:I178,A99:A178,"P")</f>
        <v>0</v>
      </c>
      <c r="J98" s="28"/>
    </row>
    <row r="99">
      <c r="A99" s="29" t="s">
        <v>32</v>
      </c>
      <c r="B99" s="29">
        <v>22</v>
      </c>
      <c r="C99" s="30" t="s">
        <v>1492</v>
      </c>
      <c r="D99" s="29" t="s">
        <v>34</v>
      </c>
      <c r="E99" s="31" t="s">
        <v>1493</v>
      </c>
      <c r="F99" s="32" t="s">
        <v>76</v>
      </c>
      <c r="G99" s="33">
        <v>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1494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1231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1232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1377</v>
      </c>
      <c r="D103" s="29" t="s">
        <v>34</v>
      </c>
      <c r="E103" s="31" t="s">
        <v>1378</v>
      </c>
      <c r="F103" s="32" t="s">
        <v>76</v>
      </c>
      <c r="G103" s="33">
        <v>977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1495</v>
      </c>
      <c r="F104" s="37"/>
      <c r="G104" s="37"/>
      <c r="H104" s="37"/>
      <c r="I104" s="37"/>
      <c r="J104" s="38"/>
    </row>
    <row r="105" ht="45">
      <c r="A105" s="29" t="s">
        <v>39</v>
      </c>
      <c r="B105" s="36"/>
      <c r="C105" s="37"/>
      <c r="D105" s="37"/>
      <c r="E105" s="39" t="s">
        <v>1496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1497</v>
      </c>
      <c r="D107" s="29" t="s">
        <v>34</v>
      </c>
      <c r="E107" s="31" t="s">
        <v>1498</v>
      </c>
      <c r="F107" s="32" t="s">
        <v>76</v>
      </c>
      <c r="G107" s="33">
        <v>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1386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1231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1241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1499</v>
      </c>
      <c r="D111" s="29" t="s">
        <v>34</v>
      </c>
      <c r="E111" s="31" t="s">
        <v>1500</v>
      </c>
      <c r="F111" s="32" t="s">
        <v>80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1501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1502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1387</v>
      </c>
      <c r="D115" s="29" t="s">
        <v>34</v>
      </c>
      <c r="E115" s="31" t="s">
        <v>1388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1503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1335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1391</v>
      </c>
      <c r="D119" s="29" t="s">
        <v>34</v>
      </c>
      <c r="E119" s="31" t="s">
        <v>1392</v>
      </c>
      <c r="F119" s="32" t="s">
        <v>80</v>
      </c>
      <c r="G119" s="33">
        <v>11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37</v>
      </c>
      <c r="B120" s="36"/>
      <c r="C120" s="37"/>
      <c r="D120" s="37"/>
      <c r="E120" s="31" t="s">
        <v>1504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1505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1506</v>
      </c>
      <c r="D123" s="29" t="s">
        <v>30</v>
      </c>
      <c r="E123" s="31" t="s">
        <v>1507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1508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1335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1509</v>
      </c>
      <c r="D127" s="29" t="s">
        <v>34</v>
      </c>
      <c r="E127" s="31" t="s">
        <v>1510</v>
      </c>
      <c r="F127" s="32" t="s">
        <v>80</v>
      </c>
      <c r="G127" s="33">
        <v>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1511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1335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1399</v>
      </c>
      <c r="D131" s="29" t="s">
        <v>34</v>
      </c>
      <c r="E131" s="31" t="s">
        <v>1400</v>
      </c>
      <c r="F131" s="32" t="s">
        <v>80</v>
      </c>
      <c r="G131" s="33">
        <v>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90">
      <c r="A132" s="29" t="s">
        <v>37</v>
      </c>
      <c r="B132" s="36"/>
      <c r="C132" s="37"/>
      <c r="D132" s="37"/>
      <c r="E132" s="31" t="s">
        <v>1512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1250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1468</v>
      </c>
      <c r="D135" s="29" t="s">
        <v>34</v>
      </c>
      <c r="E135" s="31" t="s">
        <v>1469</v>
      </c>
      <c r="F135" s="32" t="s">
        <v>80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37</v>
      </c>
      <c r="B136" s="36"/>
      <c r="C136" s="37"/>
      <c r="D136" s="37"/>
      <c r="E136" s="31" t="s">
        <v>1513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1335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1514</v>
      </c>
      <c r="D139" s="29" t="s">
        <v>1216</v>
      </c>
      <c r="E139" s="31" t="s">
        <v>1515</v>
      </c>
      <c r="F139" s="32" t="s">
        <v>80</v>
      </c>
      <c r="G139" s="33">
        <v>31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1516</v>
      </c>
      <c r="F140" s="37"/>
      <c r="G140" s="37"/>
      <c r="H140" s="37"/>
      <c r="I140" s="37"/>
      <c r="J140" s="38"/>
    </row>
    <row r="141" ht="60">
      <c r="A141" s="29" t="s">
        <v>39</v>
      </c>
      <c r="B141" s="36"/>
      <c r="C141" s="37"/>
      <c r="D141" s="37"/>
      <c r="E141" s="39" t="s">
        <v>1517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1393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1514</v>
      </c>
      <c r="D143" s="29" t="s">
        <v>1220</v>
      </c>
      <c r="E143" s="31" t="s">
        <v>1515</v>
      </c>
      <c r="F143" s="32" t="s">
        <v>80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1518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1519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1393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1514</v>
      </c>
      <c r="D147" s="29" t="s">
        <v>1520</v>
      </c>
      <c r="E147" s="31" t="s">
        <v>1515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1521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1522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16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1404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1523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1405</v>
      </c>
      <c r="D155" s="29" t="s">
        <v>34</v>
      </c>
      <c r="E155" s="31" t="s">
        <v>1406</v>
      </c>
      <c r="F155" s="32" t="s">
        <v>80</v>
      </c>
      <c r="G155" s="33">
        <v>10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1404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1136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1524</v>
      </c>
      <c r="D159" s="29" t="s">
        <v>34</v>
      </c>
      <c r="E159" s="31" t="s">
        <v>1525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1526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390">
      <c r="A162" s="29" t="s">
        <v>41</v>
      </c>
      <c r="B162" s="36"/>
      <c r="C162" s="37"/>
      <c r="D162" s="37"/>
      <c r="E162" s="31" t="s">
        <v>1412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1413</v>
      </c>
      <c r="D163" s="29" t="s">
        <v>34</v>
      </c>
      <c r="E163" s="31" t="s">
        <v>1414</v>
      </c>
      <c r="F163" s="32" t="s">
        <v>76</v>
      </c>
      <c r="G163" s="33">
        <v>977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1415</v>
      </c>
      <c r="F164" s="37"/>
      <c r="G164" s="37"/>
      <c r="H164" s="37"/>
      <c r="I164" s="37"/>
      <c r="J164" s="38"/>
    </row>
    <row r="165" ht="45">
      <c r="A165" s="29" t="s">
        <v>39</v>
      </c>
      <c r="B165" s="36"/>
      <c r="C165" s="37"/>
      <c r="D165" s="37"/>
      <c r="E165" s="39" t="s">
        <v>1496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1417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1252</v>
      </c>
      <c r="D167" s="29" t="s">
        <v>34</v>
      </c>
      <c r="E167" s="31" t="s">
        <v>1253</v>
      </c>
      <c r="F167" s="32" t="s">
        <v>76</v>
      </c>
      <c r="G167" s="33">
        <v>977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1496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1255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1418</v>
      </c>
      <c r="D171" s="29" t="s">
        <v>34</v>
      </c>
      <c r="E171" s="31" t="s">
        <v>1419</v>
      </c>
      <c r="F171" s="32" t="s">
        <v>76</v>
      </c>
      <c r="G171" s="33">
        <v>977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1496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1420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1423</v>
      </c>
      <c r="D175" s="29" t="s">
        <v>34</v>
      </c>
      <c r="E175" s="31" t="s">
        <v>1424</v>
      </c>
      <c r="F175" s="32" t="s">
        <v>76</v>
      </c>
      <c r="G175" s="33">
        <v>977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45">
      <c r="A177" s="29" t="s">
        <v>39</v>
      </c>
      <c r="B177" s="36"/>
      <c r="C177" s="37"/>
      <c r="D177" s="37"/>
      <c r="E177" s="39" t="s">
        <v>1496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1425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1265</v>
      </c>
      <c r="F179" s="26"/>
      <c r="G179" s="26"/>
      <c r="H179" s="26"/>
      <c r="I179" s="27">
        <f>SUMIFS(I180:I187,A180:A187,"P")</f>
        <v>0</v>
      </c>
      <c r="J179" s="28"/>
    </row>
    <row r="180">
      <c r="A180" s="29" t="s">
        <v>32</v>
      </c>
      <c r="B180" s="29">
        <v>42</v>
      </c>
      <c r="C180" s="30" t="s">
        <v>1266</v>
      </c>
      <c r="D180" s="29" t="s">
        <v>34</v>
      </c>
      <c r="E180" s="31" t="s">
        <v>1267</v>
      </c>
      <c r="F180" s="32" t="s">
        <v>76</v>
      </c>
      <c r="G180" s="33">
        <v>1938.8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1268</v>
      </c>
      <c r="F181" s="37"/>
      <c r="G181" s="37"/>
      <c r="H181" s="37"/>
      <c r="I181" s="37"/>
      <c r="J181" s="38"/>
    </row>
    <row r="182" ht="45">
      <c r="A182" s="29" t="s">
        <v>39</v>
      </c>
      <c r="B182" s="36"/>
      <c r="C182" s="37"/>
      <c r="D182" s="37"/>
      <c r="E182" s="39" t="s">
        <v>1476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1269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1527</v>
      </c>
      <c r="D184" s="29" t="s">
        <v>34</v>
      </c>
      <c r="E184" s="31" t="s">
        <v>1528</v>
      </c>
      <c r="F184" s="32" t="s">
        <v>76</v>
      </c>
      <c r="G184" s="33">
        <v>369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60">
      <c r="A185" s="29" t="s">
        <v>37</v>
      </c>
      <c r="B185" s="36"/>
      <c r="C185" s="37"/>
      <c r="D185" s="37"/>
      <c r="E185" s="31" t="s">
        <v>1529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1530</v>
      </c>
      <c r="F186" s="37"/>
      <c r="G186" s="37"/>
      <c r="H186" s="37"/>
      <c r="I186" s="37"/>
      <c r="J186" s="38"/>
    </row>
    <row r="187" ht="150">
      <c r="A187" s="29" t="s">
        <v>41</v>
      </c>
      <c r="B187" s="41"/>
      <c r="C187" s="42"/>
      <c r="D187" s="42"/>
      <c r="E187" s="31" t="s">
        <v>1432</v>
      </c>
      <c r="F187" s="42"/>
      <c r="G187" s="42"/>
      <c r="H187" s="42"/>
      <c r="I187" s="42"/>
      <c r="J18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1531</v>
      </c>
      <c r="I3" s="16">
        <f>SUMIFS(I9:I167,A9:A167,"SD")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1531</v>
      </c>
      <c r="D5" s="13"/>
      <c r="E5" s="14" t="s">
        <v>1532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412.33600000000001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1533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55.848999999999997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1534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37.771999999999998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1535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1536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24.282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1340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1537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13.49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1538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878.79999999999995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1539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46.814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20">
      <c r="A36" s="29" t="s">
        <v>37</v>
      </c>
      <c r="B36" s="36"/>
      <c r="C36" s="37"/>
      <c r="D36" s="37"/>
      <c r="E36" s="31" t="s">
        <v>1477</v>
      </c>
      <c r="F36" s="37"/>
      <c r="G36" s="37"/>
      <c r="H36" s="37"/>
      <c r="I36" s="37"/>
      <c r="J36" s="38"/>
    </row>
    <row r="37" ht="150">
      <c r="A37" s="29" t="s">
        <v>39</v>
      </c>
      <c r="B37" s="36"/>
      <c r="C37" s="37"/>
      <c r="D37" s="37"/>
      <c r="E37" s="39" t="s">
        <v>1540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89.587000000000003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20">
      <c r="A40" s="29" t="s">
        <v>37</v>
      </c>
      <c r="B40" s="36"/>
      <c r="C40" s="37"/>
      <c r="D40" s="37"/>
      <c r="E40" s="31" t="s">
        <v>1479</v>
      </c>
      <c r="F40" s="37"/>
      <c r="G40" s="37"/>
      <c r="H40" s="37"/>
      <c r="I40" s="37"/>
      <c r="J40" s="38"/>
    </row>
    <row r="41" ht="150">
      <c r="A41" s="29" t="s">
        <v>39</v>
      </c>
      <c r="B41" s="36"/>
      <c r="C41" s="37"/>
      <c r="D41" s="37"/>
      <c r="E41" s="39" t="s">
        <v>1541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9.2620000000000005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1542</v>
      </c>
      <c r="F44" s="37"/>
      <c r="G44" s="37"/>
      <c r="H44" s="37"/>
      <c r="I44" s="37"/>
      <c r="J44" s="38"/>
    </row>
    <row r="45" ht="150">
      <c r="A45" s="29" t="s">
        <v>39</v>
      </c>
      <c r="B45" s="36"/>
      <c r="C45" s="37"/>
      <c r="D45" s="37"/>
      <c r="E45" s="39" t="s">
        <v>1543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22.733000000000001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1544</v>
      </c>
      <c r="F48" s="37"/>
      <c r="G48" s="37"/>
      <c r="H48" s="37"/>
      <c r="I48" s="37"/>
      <c r="J48" s="38"/>
    </row>
    <row r="49" ht="150">
      <c r="A49" s="29" t="s">
        <v>39</v>
      </c>
      <c r="B49" s="36"/>
      <c r="C49" s="37"/>
      <c r="D49" s="37"/>
      <c r="E49" s="39" t="s">
        <v>1545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22.733000000000001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1546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168.39599999999999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1547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110.30500000000001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1548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1549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49.765000000000001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1358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1550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134.90000000000001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1551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437.30000000000001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 ht="45">
      <c r="A74" s="29" t="s">
        <v>39</v>
      </c>
      <c r="B74" s="36"/>
      <c r="C74" s="37"/>
      <c r="D74" s="37"/>
      <c r="E74" s="39" t="s">
        <v>1552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1367</v>
      </c>
      <c r="D77" s="29" t="s">
        <v>34</v>
      </c>
      <c r="E77" s="31" t="s">
        <v>1368</v>
      </c>
      <c r="F77" s="32" t="s">
        <v>46</v>
      </c>
      <c r="G77" s="33">
        <v>0.23400000000000001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1369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1553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1366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20.204000000000001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1371</v>
      </c>
      <c r="F82" s="37"/>
      <c r="G82" s="37"/>
      <c r="H82" s="37"/>
      <c r="I82" s="37"/>
      <c r="J82" s="38"/>
    </row>
    <row r="83" ht="45">
      <c r="A83" s="29" t="s">
        <v>39</v>
      </c>
      <c r="B83" s="36"/>
      <c r="C83" s="37"/>
      <c r="D83" s="37"/>
      <c r="E83" s="39" t="s">
        <v>1554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1551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1551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134.90000000000001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1551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SUMIFS(I99:I158,A99:A158,"P")</f>
        <v>0</v>
      </c>
      <c r="J98" s="28"/>
    </row>
    <row r="99">
      <c r="A99" s="29" t="s">
        <v>32</v>
      </c>
      <c r="B99" s="29">
        <v>22</v>
      </c>
      <c r="C99" s="30" t="s">
        <v>1377</v>
      </c>
      <c r="D99" s="29" t="s">
        <v>34</v>
      </c>
      <c r="E99" s="31" t="s">
        <v>1378</v>
      </c>
      <c r="F99" s="32" t="s">
        <v>76</v>
      </c>
      <c r="G99" s="33">
        <v>435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1555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1556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23</v>
      </c>
      <c r="C103" s="30" t="s">
        <v>1557</v>
      </c>
      <c r="D103" s="29" t="s">
        <v>34</v>
      </c>
      <c r="E103" s="31" t="s">
        <v>1558</v>
      </c>
      <c r="F103" s="32" t="s">
        <v>76</v>
      </c>
      <c r="G103" s="33">
        <v>2.2999999999999998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1559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1560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1391</v>
      </c>
      <c r="D107" s="29" t="s">
        <v>34</v>
      </c>
      <c r="E107" s="31" t="s">
        <v>1392</v>
      </c>
      <c r="F107" s="32" t="s">
        <v>80</v>
      </c>
      <c r="G107" s="33">
        <v>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1561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1250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1393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1562</v>
      </c>
      <c r="D111" s="29" t="s">
        <v>34</v>
      </c>
      <c r="E111" s="31" t="s">
        <v>1563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1561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1335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1399</v>
      </c>
      <c r="D115" s="29" t="s">
        <v>34</v>
      </c>
      <c r="E115" s="31" t="s">
        <v>1400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90">
      <c r="A116" s="29" t="s">
        <v>37</v>
      </c>
      <c r="B116" s="36"/>
      <c r="C116" s="37"/>
      <c r="D116" s="37"/>
      <c r="E116" s="31" t="s">
        <v>1564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1335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1468</v>
      </c>
      <c r="D119" s="29" t="s">
        <v>34</v>
      </c>
      <c r="E119" s="31" t="s">
        <v>1469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1565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1514</v>
      </c>
      <c r="D123" s="29" t="s">
        <v>34</v>
      </c>
      <c r="E123" s="31" t="s">
        <v>1515</v>
      </c>
      <c r="F123" s="32" t="s">
        <v>80</v>
      </c>
      <c r="G123" s="33">
        <v>20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1566</v>
      </c>
      <c r="F124" s="37"/>
      <c r="G124" s="37"/>
      <c r="H124" s="37"/>
      <c r="I124" s="37"/>
      <c r="J124" s="38"/>
    </row>
    <row r="125" ht="45">
      <c r="A125" s="29" t="s">
        <v>39</v>
      </c>
      <c r="B125" s="36"/>
      <c r="C125" s="37"/>
      <c r="D125" s="37"/>
      <c r="E125" s="39" t="s">
        <v>1567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1405</v>
      </c>
      <c r="D127" s="29" t="s">
        <v>34</v>
      </c>
      <c r="E127" s="31" t="s">
        <v>1406</v>
      </c>
      <c r="F127" s="32" t="s">
        <v>80</v>
      </c>
      <c r="G127" s="33">
        <v>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1568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1250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1569</v>
      </c>
      <c r="D131" s="29" t="s">
        <v>34</v>
      </c>
      <c r="E131" s="31" t="s">
        <v>1570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1568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1413</v>
      </c>
      <c r="D135" s="29" t="s">
        <v>34</v>
      </c>
      <c r="E135" s="31" t="s">
        <v>1414</v>
      </c>
      <c r="F135" s="32" t="s">
        <v>76</v>
      </c>
      <c r="G135" s="33">
        <v>437.30000000000001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1415</v>
      </c>
      <c r="F136" s="37"/>
      <c r="G136" s="37"/>
      <c r="H136" s="37"/>
      <c r="I136" s="37"/>
      <c r="J136" s="38"/>
    </row>
    <row r="137" ht="45">
      <c r="A137" s="29" t="s">
        <v>39</v>
      </c>
      <c r="B137" s="36"/>
      <c r="C137" s="37"/>
      <c r="D137" s="37"/>
      <c r="E137" s="39" t="s">
        <v>1552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1252</v>
      </c>
      <c r="D139" s="29" t="s">
        <v>34</v>
      </c>
      <c r="E139" s="31" t="s">
        <v>1253</v>
      </c>
      <c r="F139" s="32" t="s">
        <v>76</v>
      </c>
      <c r="G139" s="33">
        <v>437.30000000000001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45">
      <c r="A141" s="29" t="s">
        <v>39</v>
      </c>
      <c r="B141" s="36"/>
      <c r="C141" s="37"/>
      <c r="D141" s="37"/>
      <c r="E141" s="39" t="s">
        <v>1552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1255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1418</v>
      </c>
      <c r="D143" s="29" t="s">
        <v>34</v>
      </c>
      <c r="E143" s="31" t="s">
        <v>1419</v>
      </c>
      <c r="F143" s="32" t="s">
        <v>76</v>
      </c>
      <c r="G143" s="33">
        <v>435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1571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1420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1572</v>
      </c>
      <c r="D147" s="29" t="s">
        <v>34</v>
      </c>
      <c r="E147" s="31" t="s">
        <v>1573</v>
      </c>
      <c r="F147" s="32" t="s">
        <v>76</v>
      </c>
      <c r="G147" s="33">
        <v>2.2999999999999998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1560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1420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1423</v>
      </c>
      <c r="D151" s="29" t="s">
        <v>34</v>
      </c>
      <c r="E151" s="31" t="s">
        <v>1424</v>
      </c>
      <c r="F151" s="32" t="s">
        <v>76</v>
      </c>
      <c r="G151" s="33">
        <v>435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1571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1574</v>
      </c>
      <c r="D155" s="29" t="s">
        <v>34</v>
      </c>
      <c r="E155" s="31" t="s">
        <v>1575</v>
      </c>
      <c r="F155" s="32" t="s">
        <v>76</v>
      </c>
      <c r="G155" s="33">
        <v>2.2999999999999998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40" t="s">
        <v>34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1560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1425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1265</v>
      </c>
      <c r="F159" s="26"/>
      <c r="G159" s="26"/>
      <c r="H159" s="26"/>
      <c r="I159" s="27">
        <f>SUMIFS(I160:I167,A160:A167,"P")</f>
        <v>0</v>
      </c>
      <c r="J159" s="28"/>
    </row>
    <row r="160">
      <c r="A160" s="29" t="s">
        <v>32</v>
      </c>
      <c r="B160" s="29">
        <v>37</v>
      </c>
      <c r="C160" s="30" t="s">
        <v>1266</v>
      </c>
      <c r="D160" s="29" t="s">
        <v>34</v>
      </c>
      <c r="E160" s="31" t="s">
        <v>1267</v>
      </c>
      <c r="F160" s="32" t="s">
        <v>76</v>
      </c>
      <c r="G160" s="33">
        <v>878.79999999999995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37</v>
      </c>
      <c r="B161" s="36"/>
      <c r="C161" s="37"/>
      <c r="D161" s="37"/>
      <c r="E161" s="31" t="s">
        <v>1268</v>
      </c>
      <c r="F161" s="37"/>
      <c r="G161" s="37"/>
      <c r="H161" s="37"/>
      <c r="I161" s="37"/>
      <c r="J161" s="38"/>
    </row>
    <row r="162">
      <c r="A162" s="29" t="s">
        <v>39</v>
      </c>
      <c r="B162" s="36"/>
      <c r="C162" s="37"/>
      <c r="D162" s="37"/>
      <c r="E162" s="39" t="s">
        <v>1539</v>
      </c>
      <c r="F162" s="37"/>
      <c r="G162" s="37"/>
      <c r="H162" s="37"/>
      <c r="I162" s="37"/>
      <c r="J162" s="38"/>
    </row>
    <row r="163" ht="90">
      <c r="A163" s="29" t="s">
        <v>41</v>
      </c>
      <c r="B163" s="36"/>
      <c r="C163" s="37"/>
      <c r="D163" s="37"/>
      <c r="E163" s="31" t="s">
        <v>1269</v>
      </c>
      <c r="F163" s="37"/>
      <c r="G163" s="37"/>
      <c r="H163" s="37"/>
      <c r="I163" s="37"/>
      <c r="J163" s="38"/>
    </row>
    <row r="164">
      <c r="A164" s="29" t="s">
        <v>32</v>
      </c>
      <c r="B164" s="29">
        <v>38</v>
      </c>
      <c r="C164" s="30" t="s">
        <v>1527</v>
      </c>
      <c r="D164" s="29" t="s">
        <v>34</v>
      </c>
      <c r="E164" s="31" t="s">
        <v>1528</v>
      </c>
      <c r="F164" s="32" t="s">
        <v>76</v>
      </c>
      <c r="G164" s="33">
        <v>431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60">
      <c r="A165" s="29" t="s">
        <v>37</v>
      </c>
      <c r="B165" s="36"/>
      <c r="C165" s="37"/>
      <c r="D165" s="37"/>
      <c r="E165" s="31" t="s">
        <v>1529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1576</v>
      </c>
      <c r="F166" s="37"/>
      <c r="G166" s="37"/>
      <c r="H166" s="37"/>
      <c r="I166" s="37"/>
      <c r="J166" s="38"/>
    </row>
    <row r="167" ht="150">
      <c r="A167" s="29" t="s">
        <v>41</v>
      </c>
      <c r="B167" s="41"/>
      <c r="C167" s="42"/>
      <c r="D167" s="42"/>
      <c r="E167" s="31" t="s">
        <v>1432</v>
      </c>
      <c r="F167" s="42"/>
      <c r="G167" s="42"/>
      <c r="H167" s="42"/>
      <c r="I167" s="42"/>
      <c r="J16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1577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1577</v>
      </c>
      <c r="D5" s="13"/>
      <c r="E5" s="14" t="s">
        <v>1578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486.39999999999998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1579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66.239999999999995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1580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44.799999999999997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1581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28.800000000000001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1582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1583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401.60000000000002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1584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55.155000000000001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37</v>
      </c>
      <c r="B36" s="36"/>
      <c r="C36" s="37"/>
      <c r="D36" s="37"/>
      <c r="E36" s="31" t="s">
        <v>1443</v>
      </c>
      <c r="F36" s="37"/>
      <c r="G36" s="37"/>
      <c r="H36" s="37"/>
      <c r="I36" s="37"/>
      <c r="J36" s="38"/>
    </row>
    <row r="37" ht="90">
      <c r="A37" s="29" t="s">
        <v>39</v>
      </c>
      <c r="B37" s="36"/>
      <c r="C37" s="37"/>
      <c r="D37" s="37"/>
      <c r="E37" s="39" t="s">
        <v>1585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105.54900000000001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37</v>
      </c>
      <c r="B40" s="36"/>
      <c r="C40" s="37"/>
      <c r="D40" s="37"/>
      <c r="E40" s="31" t="s">
        <v>1348</v>
      </c>
      <c r="F40" s="37"/>
      <c r="G40" s="37"/>
      <c r="H40" s="37"/>
      <c r="I40" s="37"/>
      <c r="J40" s="38"/>
    </row>
    <row r="41" ht="90">
      <c r="A41" s="29" t="s">
        <v>39</v>
      </c>
      <c r="B41" s="36"/>
      <c r="C41" s="37"/>
      <c r="D41" s="37"/>
      <c r="E41" s="39" t="s">
        <v>1586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10.912000000000001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1350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1587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26.783999999999999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5">
      <c r="A48" s="29" t="s">
        <v>37</v>
      </c>
      <c r="B48" s="36"/>
      <c r="C48" s="37"/>
      <c r="D48" s="37"/>
      <c r="E48" s="31" t="s">
        <v>1352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1588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26.783999999999999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1589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198.40000000000001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1590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129.59999999999999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1591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69.581000000000003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1358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1592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160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1593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1594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1367</v>
      </c>
      <c r="D77" s="29" t="s">
        <v>34</v>
      </c>
      <c r="E77" s="31" t="s">
        <v>1368</v>
      </c>
      <c r="F77" s="32" t="s">
        <v>46</v>
      </c>
      <c r="G77" s="33">
        <v>0.094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1369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1595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1366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1371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1596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160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1593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160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1593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160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1593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SUMIFS(I99:I142,A99:A142,"P")</f>
        <v>0</v>
      </c>
      <c r="J98" s="28"/>
    </row>
    <row r="99" ht="30">
      <c r="A99" s="29" t="s">
        <v>32</v>
      </c>
      <c r="B99" s="29">
        <v>22</v>
      </c>
      <c r="C99" s="30" t="s">
        <v>1557</v>
      </c>
      <c r="D99" s="29" t="s">
        <v>34</v>
      </c>
      <c r="E99" s="31" t="s">
        <v>1558</v>
      </c>
      <c r="F99" s="32" t="s">
        <v>76</v>
      </c>
      <c r="G99" s="33">
        <v>200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1559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1597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1391</v>
      </c>
      <c r="D103" s="29" t="s">
        <v>34</v>
      </c>
      <c r="E103" s="31" t="s">
        <v>1392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1561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1335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1393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1562</v>
      </c>
      <c r="D107" s="29" t="s">
        <v>34</v>
      </c>
      <c r="E107" s="31" t="s">
        <v>1563</v>
      </c>
      <c r="F107" s="32" t="s">
        <v>80</v>
      </c>
      <c r="G107" s="33">
        <v>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1561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1113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1393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1399</v>
      </c>
      <c r="D111" s="29" t="s">
        <v>34</v>
      </c>
      <c r="E111" s="31" t="s">
        <v>1400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90">
      <c r="A112" s="29" t="s">
        <v>37</v>
      </c>
      <c r="B112" s="36"/>
      <c r="C112" s="37"/>
      <c r="D112" s="37"/>
      <c r="E112" s="31" t="s">
        <v>1598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1335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1599</v>
      </c>
      <c r="D115" s="29" t="s">
        <v>34</v>
      </c>
      <c r="E115" s="31" t="s">
        <v>1600</v>
      </c>
      <c r="F115" s="32" t="s">
        <v>80</v>
      </c>
      <c r="G115" s="33">
        <v>13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1601</v>
      </c>
      <c r="F116" s="37"/>
      <c r="G116" s="37"/>
      <c r="H116" s="37"/>
      <c r="I116" s="37"/>
      <c r="J116" s="38"/>
    </row>
    <row r="117" ht="45">
      <c r="A117" s="29" t="s">
        <v>39</v>
      </c>
      <c r="B117" s="36"/>
      <c r="C117" s="37"/>
      <c r="D117" s="37"/>
      <c r="E117" s="39" t="s">
        <v>1602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1405</v>
      </c>
      <c r="D119" s="29" t="s">
        <v>34</v>
      </c>
      <c r="E119" s="31" t="s">
        <v>1406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1568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1569</v>
      </c>
      <c r="D123" s="29" t="s">
        <v>34</v>
      </c>
      <c r="E123" s="31" t="s">
        <v>1570</v>
      </c>
      <c r="F123" s="32" t="s">
        <v>80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1568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1113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1413</v>
      </c>
      <c r="D127" s="29" t="s">
        <v>34</v>
      </c>
      <c r="E127" s="31" t="s">
        <v>1414</v>
      </c>
      <c r="F127" s="32" t="s">
        <v>76</v>
      </c>
      <c r="G127" s="33">
        <v>200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1415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1594</v>
      </c>
      <c r="F129" s="37"/>
      <c r="G129" s="37"/>
      <c r="H129" s="37"/>
      <c r="I129" s="37"/>
      <c r="J129" s="38"/>
    </row>
    <row r="130" ht="105">
      <c r="A130" s="29" t="s">
        <v>41</v>
      </c>
      <c r="B130" s="36"/>
      <c r="C130" s="37"/>
      <c r="D130" s="37"/>
      <c r="E130" s="31" t="s">
        <v>1417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1252</v>
      </c>
      <c r="D131" s="29" t="s">
        <v>34</v>
      </c>
      <c r="E131" s="31" t="s">
        <v>1253</v>
      </c>
      <c r="F131" s="32" t="s">
        <v>76</v>
      </c>
      <c r="G131" s="33">
        <v>200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1594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1255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1572</v>
      </c>
      <c r="D135" s="29" t="s">
        <v>34</v>
      </c>
      <c r="E135" s="31" t="s">
        <v>1573</v>
      </c>
      <c r="F135" s="32" t="s">
        <v>76</v>
      </c>
      <c r="G135" s="33">
        <v>200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1594</v>
      </c>
      <c r="F137" s="37"/>
      <c r="G137" s="37"/>
      <c r="H137" s="37"/>
      <c r="I137" s="37"/>
      <c r="J137" s="38"/>
    </row>
    <row r="138" ht="150">
      <c r="A138" s="29" t="s">
        <v>41</v>
      </c>
      <c r="B138" s="36"/>
      <c r="C138" s="37"/>
      <c r="D138" s="37"/>
      <c r="E138" s="31" t="s">
        <v>1420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1574</v>
      </c>
      <c r="D139" s="29" t="s">
        <v>34</v>
      </c>
      <c r="E139" s="31" t="s">
        <v>1575</v>
      </c>
      <c r="F139" s="32" t="s">
        <v>76</v>
      </c>
      <c r="G139" s="33">
        <v>200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1594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1425</v>
      </c>
      <c r="F142" s="37"/>
      <c r="G142" s="37"/>
      <c r="H142" s="37"/>
      <c r="I142" s="37"/>
      <c r="J142" s="38"/>
    </row>
    <row r="143">
      <c r="A143" s="23" t="s">
        <v>29</v>
      </c>
      <c r="B143" s="24"/>
      <c r="C143" s="25" t="s">
        <v>151</v>
      </c>
      <c r="D143" s="26"/>
      <c r="E143" s="23" t="s">
        <v>1265</v>
      </c>
      <c r="F143" s="26"/>
      <c r="G143" s="26"/>
      <c r="H143" s="26"/>
      <c r="I143" s="27">
        <f>SUMIFS(I144:I151,A144:A151,"P")</f>
        <v>0</v>
      </c>
      <c r="J143" s="28"/>
    </row>
    <row r="144">
      <c r="A144" s="29" t="s">
        <v>32</v>
      </c>
      <c r="B144" s="29">
        <v>33</v>
      </c>
      <c r="C144" s="30" t="s">
        <v>1266</v>
      </c>
      <c r="D144" s="29" t="s">
        <v>34</v>
      </c>
      <c r="E144" s="31" t="s">
        <v>1267</v>
      </c>
      <c r="F144" s="32" t="s">
        <v>76</v>
      </c>
      <c r="G144" s="33">
        <v>401.60000000000002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1268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1584</v>
      </c>
      <c r="F146" s="37"/>
      <c r="G146" s="37"/>
      <c r="H146" s="37"/>
      <c r="I146" s="37"/>
      <c r="J146" s="38"/>
    </row>
    <row r="147" ht="90">
      <c r="A147" s="29" t="s">
        <v>41</v>
      </c>
      <c r="B147" s="36"/>
      <c r="C147" s="37"/>
      <c r="D147" s="37"/>
      <c r="E147" s="31" t="s">
        <v>1269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1428</v>
      </c>
      <c r="D148" s="29" t="s">
        <v>34</v>
      </c>
      <c r="E148" s="31" t="s">
        <v>1429</v>
      </c>
      <c r="F148" s="32" t="s">
        <v>76</v>
      </c>
      <c r="G148" s="33">
        <v>200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1430</v>
      </c>
      <c r="F149" s="37"/>
      <c r="G149" s="37"/>
      <c r="H149" s="37"/>
      <c r="I149" s="37"/>
      <c r="J149" s="38"/>
    </row>
    <row r="150" ht="30">
      <c r="A150" s="29" t="s">
        <v>39</v>
      </c>
      <c r="B150" s="36"/>
      <c r="C150" s="37"/>
      <c r="D150" s="37"/>
      <c r="E150" s="39" t="s">
        <v>1603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1432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1604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1604</v>
      </c>
      <c r="D5" s="13"/>
      <c r="E5" s="14" t="s">
        <v>1605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4097.902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105">
      <c r="A12" s="29" t="s">
        <v>39</v>
      </c>
      <c r="B12" s="36"/>
      <c r="C12" s="37"/>
      <c r="D12" s="37"/>
      <c r="E12" s="39" t="s">
        <v>1606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237.84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1607</v>
      </c>
      <c r="F15" s="37"/>
      <c r="G15" s="37"/>
      <c r="H15" s="37"/>
      <c r="I15" s="37"/>
      <c r="J15" s="38"/>
    </row>
    <row r="16" ht="30">
      <c r="A16" s="29" t="s">
        <v>39</v>
      </c>
      <c r="B16" s="36"/>
      <c r="C16" s="37"/>
      <c r="D16" s="37"/>
      <c r="E16" s="39" t="s">
        <v>1608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1011.245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90">
      <c r="A20" s="29" t="s">
        <v>39</v>
      </c>
      <c r="B20" s="36"/>
      <c r="C20" s="37"/>
      <c r="D20" s="37"/>
      <c r="E20" s="39" t="s">
        <v>1609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SUMIFS(I23:I94,A23:A94,"P")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313.07400000000001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1610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111.72199999999999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1611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1279</v>
      </c>
      <c r="D31" s="29" t="s">
        <v>34</v>
      </c>
      <c r="E31" s="31" t="s">
        <v>1280</v>
      </c>
      <c r="F31" s="32" t="s">
        <v>46</v>
      </c>
      <c r="G31" s="33">
        <v>297.30000000000001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1140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1612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1613</v>
      </c>
      <c r="D35" s="29" t="s">
        <v>34</v>
      </c>
      <c r="E35" s="31" t="s">
        <v>1614</v>
      </c>
      <c r="F35" s="32" t="s">
        <v>76</v>
      </c>
      <c r="G35" s="33">
        <v>124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1140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1615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1616</v>
      </c>
      <c r="D39" s="29" t="s">
        <v>34</v>
      </c>
      <c r="E39" s="31" t="s">
        <v>1617</v>
      </c>
      <c r="F39" s="32" t="s">
        <v>76</v>
      </c>
      <c r="G39" s="33">
        <v>546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1618</v>
      </c>
      <c r="F41" s="37"/>
      <c r="G41" s="37"/>
      <c r="H41" s="37"/>
      <c r="I41" s="37"/>
      <c r="J41" s="38"/>
    </row>
    <row r="42" ht="90">
      <c r="A42" s="29" t="s">
        <v>41</v>
      </c>
      <c r="B42" s="36"/>
      <c r="C42" s="37"/>
      <c r="D42" s="37"/>
      <c r="E42" s="31" t="s">
        <v>1127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1123</v>
      </c>
      <c r="D43" s="29" t="s">
        <v>34</v>
      </c>
      <c r="E43" s="31" t="s">
        <v>1124</v>
      </c>
      <c r="F43" s="32" t="s">
        <v>46</v>
      </c>
      <c r="G43" s="33">
        <v>121.751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1125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1619</v>
      </c>
      <c r="F45" s="37"/>
      <c r="G45" s="37"/>
      <c r="H45" s="37"/>
      <c r="I45" s="37"/>
      <c r="J45" s="38"/>
    </row>
    <row r="46" ht="90">
      <c r="A46" s="29" t="s">
        <v>41</v>
      </c>
      <c r="B46" s="36"/>
      <c r="C46" s="37"/>
      <c r="D46" s="37"/>
      <c r="E46" s="31" t="s">
        <v>1127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1128</v>
      </c>
      <c r="D47" s="29" t="s">
        <v>34</v>
      </c>
      <c r="E47" s="31" t="s">
        <v>1129</v>
      </c>
      <c r="F47" s="32" t="s">
        <v>76</v>
      </c>
      <c r="G47" s="33">
        <v>1885.8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1130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1620</v>
      </c>
      <c r="F49" s="37"/>
      <c r="G49" s="37"/>
      <c r="H49" s="37"/>
      <c r="I49" s="37"/>
      <c r="J49" s="38"/>
    </row>
    <row r="50" ht="75">
      <c r="A50" s="29" t="s">
        <v>41</v>
      </c>
      <c r="B50" s="36"/>
      <c r="C50" s="37"/>
      <c r="D50" s="37"/>
      <c r="E50" s="31" t="s">
        <v>1132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1138</v>
      </c>
      <c r="D51" s="29" t="s">
        <v>34</v>
      </c>
      <c r="E51" s="31" t="s">
        <v>1139</v>
      </c>
      <c r="F51" s="32" t="s">
        <v>46</v>
      </c>
      <c r="G51" s="33">
        <v>148.65000000000001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1621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1622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1142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1623</v>
      </c>
      <c r="D55" s="29" t="s">
        <v>34</v>
      </c>
      <c r="E55" s="31" t="s">
        <v>1624</v>
      </c>
      <c r="F55" s="32" t="s">
        <v>46</v>
      </c>
      <c r="G55" s="33">
        <v>148.65000000000001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1621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1622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1142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1147</v>
      </c>
      <c r="D59" s="29" t="s">
        <v>34</v>
      </c>
      <c r="E59" s="31" t="s">
        <v>1148</v>
      </c>
      <c r="F59" s="32" t="s">
        <v>46</v>
      </c>
      <c r="G59" s="33">
        <v>598.96900000000005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1149</v>
      </c>
      <c r="F60" s="37"/>
      <c r="G60" s="37"/>
      <c r="H60" s="37"/>
      <c r="I60" s="37"/>
      <c r="J60" s="38"/>
    </row>
    <row r="61" ht="180">
      <c r="A61" s="29" t="s">
        <v>39</v>
      </c>
      <c r="B61" s="36"/>
      <c r="C61" s="37"/>
      <c r="D61" s="37"/>
      <c r="E61" s="39" t="s">
        <v>1625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1152</v>
      </c>
      <c r="D63" s="29" t="s">
        <v>34</v>
      </c>
      <c r="E63" s="31" t="s">
        <v>1153</v>
      </c>
      <c r="F63" s="32" t="s">
        <v>46</v>
      </c>
      <c r="G63" s="33">
        <v>472.61599999999999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105">
      <c r="A64" s="29" t="s">
        <v>37</v>
      </c>
      <c r="B64" s="36"/>
      <c r="C64" s="37"/>
      <c r="D64" s="37"/>
      <c r="E64" s="31" t="s">
        <v>1154</v>
      </c>
      <c r="F64" s="37"/>
      <c r="G64" s="37"/>
      <c r="H64" s="37"/>
      <c r="I64" s="37"/>
      <c r="J64" s="38"/>
    </row>
    <row r="65" ht="135">
      <c r="A65" s="29" t="s">
        <v>39</v>
      </c>
      <c r="B65" s="36"/>
      <c r="C65" s="37"/>
      <c r="D65" s="37"/>
      <c r="E65" s="39" t="s">
        <v>1626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1151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1156</v>
      </c>
      <c r="D67" s="29" t="s">
        <v>34</v>
      </c>
      <c r="E67" s="31" t="s">
        <v>1157</v>
      </c>
      <c r="F67" s="32" t="s">
        <v>46</v>
      </c>
      <c r="G67" s="33">
        <v>48.860999999999997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5">
      <c r="A68" s="29" t="s">
        <v>37</v>
      </c>
      <c r="B68" s="36"/>
      <c r="C68" s="37"/>
      <c r="D68" s="37"/>
      <c r="E68" s="31" t="s">
        <v>1158</v>
      </c>
      <c r="F68" s="37"/>
      <c r="G68" s="37"/>
      <c r="H68" s="37"/>
      <c r="I68" s="37"/>
      <c r="J68" s="38"/>
    </row>
    <row r="69" ht="135">
      <c r="A69" s="29" t="s">
        <v>39</v>
      </c>
      <c r="B69" s="36"/>
      <c r="C69" s="37"/>
      <c r="D69" s="37"/>
      <c r="E69" s="39" t="s">
        <v>1627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1161</v>
      </c>
      <c r="D71" s="29" t="s">
        <v>34</v>
      </c>
      <c r="E71" s="31" t="s">
        <v>1162</v>
      </c>
      <c r="F71" s="32" t="s">
        <v>46</v>
      </c>
      <c r="G71" s="33">
        <v>119.931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90">
      <c r="A72" s="29" t="s">
        <v>37</v>
      </c>
      <c r="B72" s="36"/>
      <c r="C72" s="37"/>
      <c r="D72" s="37"/>
      <c r="E72" s="31" t="s">
        <v>1163</v>
      </c>
      <c r="F72" s="37"/>
      <c r="G72" s="37"/>
      <c r="H72" s="37"/>
      <c r="I72" s="37"/>
      <c r="J72" s="38"/>
    </row>
    <row r="73" ht="135">
      <c r="A73" s="29" t="s">
        <v>39</v>
      </c>
      <c r="B73" s="36"/>
      <c r="C73" s="37"/>
      <c r="D73" s="37"/>
      <c r="E73" s="39" t="s">
        <v>1628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1160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1165</v>
      </c>
      <c r="D75" s="29" t="s">
        <v>34</v>
      </c>
      <c r="E75" s="31" t="s">
        <v>1166</v>
      </c>
      <c r="F75" s="32" t="s">
        <v>46</v>
      </c>
      <c r="G75" s="33">
        <v>123.453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1167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1629</v>
      </c>
      <c r="F77" s="37"/>
      <c r="G77" s="37"/>
      <c r="H77" s="37"/>
      <c r="I77" s="37"/>
      <c r="J77" s="38"/>
    </row>
    <row r="78" ht="105">
      <c r="A78" s="29" t="s">
        <v>41</v>
      </c>
      <c r="B78" s="36"/>
      <c r="C78" s="37"/>
      <c r="D78" s="37"/>
      <c r="E78" s="31" t="s">
        <v>1169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1170</v>
      </c>
      <c r="D79" s="29" t="s">
        <v>34</v>
      </c>
      <c r="E79" s="31" t="s">
        <v>1171</v>
      </c>
      <c r="F79" s="32" t="s">
        <v>46</v>
      </c>
      <c r="G79" s="33">
        <v>1537.6769999999999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1630</v>
      </c>
      <c r="F81" s="37"/>
      <c r="G81" s="37"/>
      <c r="H81" s="37"/>
      <c r="I81" s="37"/>
      <c r="J81" s="38"/>
    </row>
    <row r="82" ht="270">
      <c r="A82" s="29" t="s">
        <v>41</v>
      </c>
      <c r="B82" s="36"/>
      <c r="C82" s="37"/>
      <c r="D82" s="37"/>
      <c r="E82" s="31" t="s">
        <v>1173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1174</v>
      </c>
      <c r="D83" s="29" t="s">
        <v>34</v>
      </c>
      <c r="E83" s="31" t="s">
        <v>1175</v>
      </c>
      <c r="F83" s="32" t="s">
        <v>46</v>
      </c>
      <c r="G83" s="33">
        <v>722.83199999999999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1176</v>
      </c>
      <c r="F84" s="37"/>
      <c r="G84" s="37"/>
      <c r="H84" s="37"/>
      <c r="I84" s="37"/>
      <c r="J84" s="38"/>
    </row>
    <row r="85" ht="90">
      <c r="A85" s="29" t="s">
        <v>39</v>
      </c>
      <c r="B85" s="36"/>
      <c r="C85" s="37"/>
      <c r="D85" s="37"/>
      <c r="E85" s="39" t="s">
        <v>1631</v>
      </c>
      <c r="F85" s="37"/>
      <c r="G85" s="37"/>
      <c r="H85" s="37"/>
      <c r="I85" s="37"/>
      <c r="J85" s="38"/>
    </row>
    <row r="86" ht="330">
      <c r="A86" s="29" t="s">
        <v>41</v>
      </c>
      <c r="B86" s="36"/>
      <c r="C86" s="37"/>
      <c r="D86" s="37"/>
      <c r="E86" s="31" t="s">
        <v>1178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1179</v>
      </c>
      <c r="D87" s="29" t="s">
        <v>34</v>
      </c>
      <c r="E87" s="31" t="s">
        <v>1180</v>
      </c>
      <c r="F87" s="32" t="s">
        <v>46</v>
      </c>
      <c r="G87" s="33">
        <v>442.709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1358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1632</v>
      </c>
      <c r="F89" s="37"/>
      <c r="G89" s="37"/>
      <c r="H89" s="37"/>
      <c r="I89" s="37"/>
      <c r="J89" s="38"/>
    </row>
    <row r="90" ht="409.5">
      <c r="A90" s="29" t="s">
        <v>41</v>
      </c>
      <c r="B90" s="36"/>
      <c r="C90" s="37"/>
      <c r="D90" s="37"/>
      <c r="E90" s="31" t="s">
        <v>1183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1838.9000000000001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39</v>
      </c>
      <c r="B93" s="36"/>
      <c r="C93" s="37"/>
      <c r="D93" s="37"/>
      <c r="E93" s="39" t="s">
        <v>1633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263</v>
      </c>
      <c r="D95" s="26"/>
      <c r="E95" s="23" t="s">
        <v>1203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32</v>
      </c>
      <c r="B96" s="29">
        <v>22</v>
      </c>
      <c r="C96" s="30" t="s">
        <v>1204</v>
      </c>
      <c r="D96" s="29" t="s">
        <v>34</v>
      </c>
      <c r="E96" s="31" t="s">
        <v>1205</v>
      </c>
      <c r="F96" s="32" t="s">
        <v>76</v>
      </c>
      <c r="G96" s="33">
        <v>940.5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1206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1634</v>
      </c>
      <c r="F98" s="37"/>
      <c r="G98" s="37"/>
      <c r="H98" s="37"/>
      <c r="I98" s="37"/>
      <c r="J98" s="38"/>
    </row>
    <row r="99" ht="225">
      <c r="A99" s="29" t="s">
        <v>41</v>
      </c>
      <c r="B99" s="36"/>
      <c r="C99" s="37"/>
      <c r="D99" s="37"/>
      <c r="E99" s="31" t="s">
        <v>1208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1635</v>
      </c>
      <c r="D100" s="29" t="s">
        <v>34</v>
      </c>
      <c r="E100" s="31" t="s">
        <v>1636</v>
      </c>
      <c r="F100" s="32" t="s">
        <v>46</v>
      </c>
      <c r="G100" s="33">
        <v>297.30000000000001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1637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1638</v>
      </c>
      <c r="F102" s="37"/>
      <c r="G102" s="37"/>
      <c r="H102" s="37"/>
      <c r="I102" s="37"/>
      <c r="J102" s="38"/>
    </row>
    <row r="103" ht="105">
      <c r="A103" s="29" t="s">
        <v>41</v>
      </c>
      <c r="B103" s="36"/>
      <c r="C103" s="37"/>
      <c r="D103" s="37"/>
      <c r="E103" s="31" t="s">
        <v>1639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130.44800000000001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1371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1640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SUMIFS(I110:I133,A110:A133,"P")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847.89999999999998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1641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1838.9000000000001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 ht="45">
      <c r="A116" s="29" t="s">
        <v>39</v>
      </c>
      <c r="B116" s="36"/>
      <c r="C116" s="37"/>
      <c r="D116" s="37"/>
      <c r="E116" s="39" t="s">
        <v>1642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847.89999999999998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1643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1644</v>
      </c>
      <c r="D122" s="29" t="s">
        <v>34</v>
      </c>
      <c r="E122" s="31" t="s">
        <v>1645</v>
      </c>
      <c r="F122" s="32" t="s">
        <v>36</v>
      </c>
      <c r="G122" s="33">
        <v>775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1646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1647</v>
      </c>
      <c r="F124" s="37"/>
      <c r="G124" s="37"/>
      <c r="H124" s="37"/>
      <c r="I124" s="37"/>
      <c r="J124" s="38"/>
    </row>
    <row r="125" ht="225">
      <c r="A125" s="29" t="s">
        <v>41</v>
      </c>
      <c r="B125" s="36"/>
      <c r="C125" s="37"/>
      <c r="D125" s="37"/>
      <c r="E125" s="31" t="s">
        <v>1648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1649</v>
      </c>
      <c r="D126" s="29" t="s">
        <v>34</v>
      </c>
      <c r="E126" s="31" t="s">
        <v>1650</v>
      </c>
      <c r="F126" s="32" t="s">
        <v>36</v>
      </c>
      <c r="G126" s="33">
        <v>176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1651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1652</v>
      </c>
      <c r="F128" s="37"/>
      <c r="G128" s="37"/>
      <c r="H128" s="37"/>
      <c r="I128" s="37"/>
      <c r="J128" s="38"/>
    </row>
    <row r="129" ht="225">
      <c r="A129" s="29" t="s">
        <v>41</v>
      </c>
      <c r="B129" s="36"/>
      <c r="C129" s="37"/>
      <c r="D129" s="37"/>
      <c r="E129" s="31" t="s">
        <v>1648</v>
      </c>
      <c r="F129" s="37"/>
      <c r="G129" s="37"/>
      <c r="H129" s="37"/>
      <c r="I129" s="37"/>
      <c r="J129" s="38"/>
    </row>
    <row r="130" ht="30">
      <c r="A130" s="29" t="s">
        <v>32</v>
      </c>
      <c r="B130" s="29">
        <v>30</v>
      </c>
      <c r="C130" s="30" t="s">
        <v>1653</v>
      </c>
      <c r="D130" s="29" t="s">
        <v>34</v>
      </c>
      <c r="E130" s="31" t="s">
        <v>1654</v>
      </c>
      <c r="F130" s="32" t="s">
        <v>36</v>
      </c>
      <c r="G130" s="33">
        <v>40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37</v>
      </c>
      <c r="B131" s="36"/>
      <c r="C131" s="37"/>
      <c r="D131" s="37"/>
      <c r="E131" s="31" t="s">
        <v>1655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1656</v>
      </c>
      <c r="F132" s="37"/>
      <c r="G132" s="37"/>
      <c r="H132" s="37"/>
      <c r="I132" s="37"/>
      <c r="J132" s="38"/>
    </row>
    <row r="133" ht="225">
      <c r="A133" s="29" t="s">
        <v>41</v>
      </c>
      <c r="B133" s="36"/>
      <c r="C133" s="37"/>
      <c r="D133" s="37"/>
      <c r="E133" s="31" t="s">
        <v>1648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1227</v>
      </c>
      <c r="F134" s="26"/>
      <c r="G134" s="26"/>
      <c r="H134" s="26"/>
      <c r="I134" s="27">
        <f>SUMIFS(I135:I178,A135:A178,"P")</f>
        <v>0</v>
      </c>
      <c r="J134" s="28"/>
    </row>
    <row r="135">
      <c r="A135" s="29" t="s">
        <v>32</v>
      </c>
      <c r="B135" s="29">
        <v>31</v>
      </c>
      <c r="C135" s="30" t="s">
        <v>1233</v>
      </c>
      <c r="D135" s="29" t="s">
        <v>34</v>
      </c>
      <c r="E135" s="31" t="s">
        <v>1234</v>
      </c>
      <c r="F135" s="32" t="s">
        <v>76</v>
      </c>
      <c r="G135" s="33">
        <v>930.89999999999998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1657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1658</v>
      </c>
      <c r="D139" s="29" t="s">
        <v>34</v>
      </c>
      <c r="E139" s="31" t="s">
        <v>1659</v>
      </c>
      <c r="F139" s="32" t="s">
        <v>76</v>
      </c>
      <c r="G139" s="33">
        <v>9.5999999999999996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1660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1661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1662</v>
      </c>
      <c r="D143" s="29" t="s">
        <v>34</v>
      </c>
      <c r="E143" s="31" t="s">
        <v>1663</v>
      </c>
      <c r="F143" s="32" t="s">
        <v>76</v>
      </c>
      <c r="G143" s="33">
        <v>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1664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1665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1667</v>
      </c>
      <c r="D147" s="29" t="s">
        <v>34</v>
      </c>
      <c r="E147" s="31" t="s">
        <v>1668</v>
      </c>
      <c r="F147" s="32" t="s">
        <v>76</v>
      </c>
      <c r="G147" s="33">
        <v>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1669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1670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1666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1671</v>
      </c>
      <c r="D151" s="29" t="s">
        <v>34</v>
      </c>
      <c r="E151" s="31" t="s">
        <v>1672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1673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1674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1242</v>
      </c>
      <c r="D155" s="29" t="s">
        <v>34</v>
      </c>
      <c r="E155" s="31" t="s">
        <v>1243</v>
      </c>
      <c r="F155" s="32" t="s">
        <v>80</v>
      </c>
      <c r="G155" s="33">
        <v>28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1675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1676</v>
      </c>
      <c r="F157" s="37"/>
      <c r="G157" s="37"/>
      <c r="H157" s="37"/>
      <c r="I157" s="37"/>
      <c r="J157" s="38"/>
    </row>
    <row r="158" ht="375">
      <c r="A158" s="29" t="s">
        <v>41</v>
      </c>
      <c r="B158" s="36"/>
      <c r="C158" s="37"/>
      <c r="D158" s="37"/>
      <c r="E158" s="31" t="s">
        <v>1246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1677</v>
      </c>
      <c r="D159" s="29" t="s">
        <v>34</v>
      </c>
      <c r="E159" s="31" t="s">
        <v>1678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1675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1679</v>
      </c>
      <c r="F161" s="37"/>
      <c r="G161" s="37"/>
      <c r="H161" s="37"/>
      <c r="I161" s="37"/>
      <c r="J161" s="38"/>
    </row>
    <row r="162" ht="375">
      <c r="A162" s="29" t="s">
        <v>41</v>
      </c>
      <c r="B162" s="36"/>
      <c r="C162" s="37"/>
      <c r="D162" s="37"/>
      <c r="E162" s="31" t="s">
        <v>1246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940.5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1634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1256</v>
      </c>
      <c r="D167" s="29" t="s">
        <v>34</v>
      </c>
      <c r="E167" s="31" t="s">
        <v>1257</v>
      </c>
      <c r="F167" s="32" t="s">
        <v>76</v>
      </c>
      <c r="G167" s="33">
        <v>930.89999999999998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1258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1657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1260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1680</v>
      </c>
      <c r="D171" s="29" t="s">
        <v>34</v>
      </c>
      <c r="E171" s="31" t="s">
        <v>1681</v>
      </c>
      <c r="F171" s="32" t="s">
        <v>76</v>
      </c>
      <c r="G171" s="33">
        <v>9.5999999999999996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1258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1682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1260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1261</v>
      </c>
      <c r="D175" s="29" t="s">
        <v>34</v>
      </c>
      <c r="E175" s="31" t="s">
        <v>1262</v>
      </c>
      <c r="F175" s="32" t="s">
        <v>76</v>
      </c>
      <c r="G175" s="33">
        <v>940.5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1263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1683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1264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1265</v>
      </c>
      <c r="F179" s="26"/>
      <c r="G179" s="26"/>
      <c r="H179" s="26"/>
      <c r="I179" s="27">
        <f>SUMIFS(I180:I199,A180:A199,"P")</f>
        <v>0</v>
      </c>
      <c r="J179" s="28"/>
    </row>
    <row r="180">
      <c r="A180" s="29" t="s">
        <v>32</v>
      </c>
      <c r="B180" s="29">
        <v>42</v>
      </c>
      <c r="C180" s="30" t="s">
        <v>1684</v>
      </c>
      <c r="D180" s="29" t="s">
        <v>34</v>
      </c>
      <c r="E180" s="31" t="s">
        <v>1685</v>
      </c>
      <c r="F180" s="32" t="s">
        <v>76</v>
      </c>
      <c r="G180" s="33">
        <v>124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1686</v>
      </c>
      <c r="F181" s="37"/>
      <c r="G181" s="37"/>
      <c r="H181" s="37"/>
      <c r="I181" s="37"/>
      <c r="J181" s="38"/>
    </row>
    <row r="182">
      <c r="A182" s="29" t="s">
        <v>39</v>
      </c>
      <c r="B182" s="36"/>
      <c r="C182" s="37"/>
      <c r="D182" s="37"/>
      <c r="E182" s="39" t="s">
        <v>1615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1687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1266</v>
      </c>
      <c r="D184" s="29" t="s">
        <v>34</v>
      </c>
      <c r="E184" s="31" t="s">
        <v>1267</v>
      </c>
      <c r="F184" s="32" t="s">
        <v>76</v>
      </c>
      <c r="G184" s="33">
        <v>1885.8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37</v>
      </c>
      <c r="B185" s="36"/>
      <c r="C185" s="37"/>
      <c r="D185" s="37"/>
      <c r="E185" s="31" t="s">
        <v>1268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1620</v>
      </c>
      <c r="F186" s="37"/>
      <c r="G186" s="37"/>
      <c r="H186" s="37"/>
      <c r="I186" s="37"/>
      <c r="J186" s="38"/>
    </row>
    <row r="187" ht="90">
      <c r="A187" s="29" t="s">
        <v>41</v>
      </c>
      <c r="B187" s="36"/>
      <c r="C187" s="37"/>
      <c r="D187" s="37"/>
      <c r="E187" s="31" t="s">
        <v>1269</v>
      </c>
      <c r="F187" s="37"/>
      <c r="G187" s="37"/>
      <c r="H187" s="37"/>
      <c r="I187" s="37"/>
      <c r="J187" s="38"/>
    </row>
    <row r="188">
      <c r="A188" s="29" t="s">
        <v>32</v>
      </c>
      <c r="B188" s="29">
        <v>44</v>
      </c>
      <c r="C188" s="30" t="s">
        <v>1688</v>
      </c>
      <c r="D188" s="29" t="s">
        <v>34</v>
      </c>
      <c r="E188" s="31" t="s">
        <v>1689</v>
      </c>
      <c r="F188" s="32" t="s">
        <v>80</v>
      </c>
      <c r="G188" s="33">
        <v>22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60">
      <c r="A189" s="29" t="s">
        <v>37</v>
      </c>
      <c r="B189" s="36"/>
      <c r="C189" s="37"/>
      <c r="D189" s="37"/>
      <c r="E189" s="31" t="s">
        <v>1690</v>
      </c>
      <c r="F189" s="37"/>
      <c r="G189" s="37"/>
      <c r="H189" s="37"/>
      <c r="I189" s="37"/>
      <c r="J189" s="38"/>
    </row>
    <row r="190">
      <c r="A190" s="29" t="s">
        <v>39</v>
      </c>
      <c r="B190" s="36"/>
      <c r="C190" s="37"/>
      <c r="D190" s="37"/>
      <c r="E190" s="39" t="s">
        <v>1691</v>
      </c>
      <c r="F190" s="37"/>
      <c r="G190" s="37"/>
      <c r="H190" s="37"/>
      <c r="I190" s="37"/>
      <c r="J190" s="38"/>
    </row>
    <row r="191" ht="165">
      <c r="A191" s="29" t="s">
        <v>41</v>
      </c>
      <c r="B191" s="36"/>
      <c r="C191" s="37"/>
      <c r="D191" s="37"/>
      <c r="E191" s="31" t="s">
        <v>1692</v>
      </c>
      <c r="F191" s="37"/>
      <c r="G191" s="37"/>
      <c r="H191" s="37"/>
      <c r="I191" s="37"/>
      <c r="J191" s="38"/>
    </row>
    <row r="192">
      <c r="A192" s="29" t="s">
        <v>32</v>
      </c>
      <c r="B192" s="29">
        <v>45</v>
      </c>
      <c r="C192" s="30" t="s">
        <v>1693</v>
      </c>
      <c r="D192" s="29" t="s">
        <v>34</v>
      </c>
      <c r="E192" s="31" t="s">
        <v>1694</v>
      </c>
      <c r="F192" s="32" t="s">
        <v>76</v>
      </c>
      <c r="G192" s="33">
        <v>606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60">
      <c r="A193" s="29" t="s">
        <v>37</v>
      </c>
      <c r="B193" s="36"/>
      <c r="C193" s="37"/>
      <c r="D193" s="37"/>
      <c r="E193" s="31" t="s">
        <v>1695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1696</v>
      </c>
      <c r="F194" s="37"/>
      <c r="G194" s="37"/>
      <c r="H194" s="37"/>
      <c r="I194" s="37"/>
      <c r="J194" s="38"/>
    </row>
    <row r="195" ht="150">
      <c r="A195" s="29" t="s">
        <v>41</v>
      </c>
      <c r="B195" s="36"/>
      <c r="C195" s="37"/>
      <c r="D195" s="37"/>
      <c r="E195" s="31" t="s">
        <v>1432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1697</v>
      </c>
      <c r="D196" s="29" t="s">
        <v>34</v>
      </c>
      <c r="E196" s="31" t="s">
        <v>1698</v>
      </c>
      <c r="F196" s="32" t="s">
        <v>76</v>
      </c>
      <c r="G196" s="33">
        <v>52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1695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1699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1700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1700</v>
      </c>
      <c r="D5" s="13"/>
      <c r="E5" s="14" t="s">
        <v>1701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455.97800000000001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1702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69.100999999999999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60">
      <c r="A16" s="29" t="s">
        <v>39</v>
      </c>
      <c r="B16" s="36"/>
      <c r="C16" s="37"/>
      <c r="D16" s="37"/>
      <c r="E16" s="39" t="s">
        <v>1703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5.6699999999999999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1704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25.245000000000001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1705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13.005000000000001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1706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10.710000000000001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1707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1708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5.6699999999999999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1709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38.570999999999998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1710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73.811999999999998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1711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7.6310000000000002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1712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18.73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1713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18.73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1714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138.744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1715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82.153999999999996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1716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48.588000000000001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1717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101.5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1718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37.799999999999997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1719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37.799999999999997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1720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37.799999999999997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1720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126.40000000000001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1721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1367</v>
      </c>
      <c r="D97" s="29" t="s">
        <v>34</v>
      </c>
      <c r="E97" s="31" t="s">
        <v>1368</v>
      </c>
      <c r="F97" s="32" t="s">
        <v>46</v>
      </c>
      <c r="G97" s="33">
        <v>1.3500000000000001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1722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1723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1366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17.064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1371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1724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101.5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1718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101.5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1718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101.5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1718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SUMIFS(I119:I134,A119:A134,"P")</f>
        <v>0</v>
      </c>
      <c r="J118" s="28"/>
    </row>
    <row r="119">
      <c r="A119" s="29" t="s">
        <v>32</v>
      </c>
      <c r="B119" s="29">
        <v>27</v>
      </c>
      <c r="C119" s="30" t="s">
        <v>1725</v>
      </c>
      <c r="D119" s="29" t="s">
        <v>34</v>
      </c>
      <c r="E119" s="31" t="s">
        <v>1726</v>
      </c>
      <c r="F119" s="32" t="s">
        <v>76</v>
      </c>
      <c r="G119" s="33">
        <v>120.34999999999999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1727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1728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1729</v>
      </c>
      <c r="D123" s="29" t="s">
        <v>34</v>
      </c>
      <c r="E123" s="31" t="s">
        <v>1730</v>
      </c>
      <c r="F123" s="32" t="s">
        <v>76</v>
      </c>
      <c r="G123" s="33">
        <v>6.0499999999999998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60">
      <c r="A124" s="29" t="s">
        <v>37</v>
      </c>
      <c r="B124" s="36"/>
      <c r="C124" s="37"/>
      <c r="D124" s="37"/>
      <c r="E124" s="31" t="s">
        <v>1731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1732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1733</v>
      </c>
      <c r="D127" s="29" t="s">
        <v>34</v>
      </c>
      <c r="E127" s="31" t="s">
        <v>1734</v>
      </c>
      <c r="F127" s="32" t="s">
        <v>80</v>
      </c>
      <c r="G127" s="33">
        <v>25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1735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1736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1737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1738</v>
      </c>
      <c r="D131" s="29" t="s">
        <v>34</v>
      </c>
      <c r="E131" s="31" t="s">
        <v>1739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1740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345">
      <c r="A134" s="29" t="s">
        <v>41</v>
      </c>
      <c r="B134" s="36"/>
      <c r="C134" s="37"/>
      <c r="D134" s="37"/>
      <c r="E134" s="31" t="s">
        <v>1741</v>
      </c>
      <c r="F134" s="37"/>
      <c r="G134" s="37"/>
      <c r="H134" s="37"/>
      <c r="I134" s="37"/>
      <c r="J134" s="38"/>
    </row>
    <row r="135">
      <c r="A135" s="23" t="s">
        <v>29</v>
      </c>
      <c r="B135" s="24"/>
      <c r="C135" s="25" t="s">
        <v>151</v>
      </c>
      <c r="D135" s="26"/>
      <c r="E135" s="23" t="s">
        <v>1265</v>
      </c>
      <c r="F135" s="26"/>
      <c r="G135" s="26"/>
      <c r="H135" s="26"/>
      <c r="I135" s="27">
        <f>SUMIFS(I136:I151,A136:A151,"P")</f>
        <v>0</v>
      </c>
      <c r="J135" s="28"/>
    </row>
    <row r="136">
      <c r="A136" s="29" t="s">
        <v>32</v>
      </c>
      <c r="B136" s="29">
        <v>31</v>
      </c>
      <c r="C136" s="30" t="s">
        <v>1266</v>
      </c>
      <c r="D136" s="29" t="s">
        <v>34</v>
      </c>
      <c r="E136" s="31" t="s">
        <v>1267</v>
      </c>
      <c r="F136" s="32" t="s">
        <v>76</v>
      </c>
      <c r="G136" s="33">
        <v>170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37</v>
      </c>
      <c r="B137" s="36"/>
      <c r="C137" s="37"/>
      <c r="D137" s="37"/>
      <c r="E137" s="31" t="s">
        <v>1268</v>
      </c>
      <c r="F137" s="37"/>
      <c r="G137" s="37"/>
      <c r="H137" s="37"/>
      <c r="I137" s="37"/>
      <c r="J137" s="38"/>
    </row>
    <row r="138">
      <c r="A138" s="29" t="s">
        <v>39</v>
      </c>
      <c r="B138" s="36"/>
      <c r="C138" s="37"/>
      <c r="D138" s="37"/>
      <c r="E138" s="39" t="s">
        <v>1742</v>
      </c>
      <c r="F138" s="37"/>
      <c r="G138" s="37"/>
      <c r="H138" s="37"/>
      <c r="I138" s="37"/>
      <c r="J138" s="38"/>
    </row>
    <row r="139" ht="90">
      <c r="A139" s="29" t="s">
        <v>41</v>
      </c>
      <c r="B139" s="36"/>
      <c r="C139" s="37"/>
      <c r="D139" s="37"/>
      <c r="E139" s="31" t="s">
        <v>1269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32</v>
      </c>
      <c r="C140" s="30" t="s">
        <v>1743</v>
      </c>
      <c r="D140" s="29" t="s">
        <v>34</v>
      </c>
      <c r="E140" s="31" t="s">
        <v>1744</v>
      </c>
      <c r="F140" s="32" t="s">
        <v>76</v>
      </c>
      <c r="G140" s="33">
        <v>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37</v>
      </c>
      <c r="B141" s="36"/>
      <c r="C141" s="37"/>
      <c r="D141" s="37"/>
      <c r="E141" s="31" t="s">
        <v>1745</v>
      </c>
      <c r="F141" s="37"/>
      <c r="G141" s="37"/>
      <c r="H141" s="37"/>
      <c r="I141" s="37"/>
      <c r="J141" s="38"/>
    </row>
    <row r="142">
      <c r="A142" s="29" t="s">
        <v>39</v>
      </c>
      <c r="B142" s="36"/>
      <c r="C142" s="37"/>
      <c r="D142" s="37"/>
      <c r="E142" s="39" t="s">
        <v>1231</v>
      </c>
      <c r="F142" s="37"/>
      <c r="G142" s="37"/>
      <c r="H142" s="37"/>
      <c r="I142" s="37"/>
      <c r="J142" s="38"/>
    </row>
    <row r="143" ht="135">
      <c r="A143" s="29" t="s">
        <v>41</v>
      </c>
      <c r="B143" s="36"/>
      <c r="C143" s="37"/>
      <c r="D143" s="37"/>
      <c r="E143" s="31" t="s">
        <v>1746</v>
      </c>
      <c r="F143" s="37"/>
      <c r="G143" s="37"/>
      <c r="H143" s="37"/>
      <c r="I143" s="37"/>
      <c r="J143" s="38"/>
    </row>
    <row r="144">
      <c r="A144" s="29" t="s">
        <v>32</v>
      </c>
      <c r="B144" s="29">
        <v>33</v>
      </c>
      <c r="C144" s="30" t="s">
        <v>1747</v>
      </c>
      <c r="D144" s="29" t="s">
        <v>34</v>
      </c>
      <c r="E144" s="31" t="s">
        <v>1748</v>
      </c>
      <c r="F144" s="32" t="s">
        <v>80</v>
      </c>
      <c r="G144" s="33">
        <v>25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75">
      <c r="A145" s="29" t="s">
        <v>37</v>
      </c>
      <c r="B145" s="36"/>
      <c r="C145" s="37"/>
      <c r="D145" s="37"/>
      <c r="E145" s="31" t="s">
        <v>1749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1750</v>
      </c>
      <c r="F146" s="37"/>
      <c r="G146" s="37"/>
      <c r="H146" s="37"/>
      <c r="I146" s="37"/>
      <c r="J146" s="38"/>
    </row>
    <row r="147" ht="165">
      <c r="A147" s="29" t="s">
        <v>41</v>
      </c>
      <c r="B147" s="36"/>
      <c r="C147" s="37"/>
      <c r="D147" s="37"/>
      <c r="E147" s="31" t="s">
        <v>1692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1751</v>
      </c>
      <c r="D148" s="29" t="s">
        <v>34</v>
      </c>
      <c r="E148" s="31" t="s">
        <v>1752</v>
      </c>
      <c r="F148" s="32" t="s">
        <v>76</v>
      </c>
      <c r="G148" s="33">
        <v>126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1753</v>
      </c>
      <c r="F149" s="37"/>
      <c r="G149" s="37"/>
      <c r="H149" s="37"/>
      <c r="I149" s="37"/>
      <c r="J149" s="38"/>
    </row>
    <row r="150">
      <c r="A150" s="29" t="s">
        <v>39</v>
      </c>
      <c r="B150" s="36"/>
      <c r="C150" s="37"/>
      <c r="D150" s="37"/>
      <c r="E150" s="39" t="s">
        <v>1754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1432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1755</v>
      </c>
      <c r="I3" s="16">
        <f>SUMIFS(I9:I131,A9:A131,"SD")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1755</v>
      </c>
      <c r="D5" s="13"/>
      <c r="E5" s="14" t="s">
        <v>1756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634.39400000000001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1757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59.298999999999999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9" t="s">
        <v>1758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11.205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1759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49.005000000000003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1760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25.245000000000001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1761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20.789999999999999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1762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330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1763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11.205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1759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74.557000000000002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1764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142.678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1765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14.750999999999999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1766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36.206000000000003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1767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36.206000000000003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1768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268.19200000000001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1769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150.07499999999999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1770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95.239999999999995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1771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148.5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1772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74.700000000000003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1773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74.700000000000003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1774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74.700000000000003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1774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85</v>
      </c>
      <c r="D91" s="26"/>
      <c r="E91" s="23" t="s">
        <v>86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32</v>
      </c>
      <c r="B92" s="29">
        <v>21</v>
      </c>
      <c r="C92" s="30" t="s">
        <v>1367</v>
      </c>
      <c r="D92" s="29" t="s">
        <v>34</v>
      </c>
      <c r="E92" s="31" t="s">
        <v>1368</v>
      </c>
      <c r="F92" s="32" t="s">
        <v>46</v>
      </c>
      <c r="G92" s="33">
        <v>13.199999999999999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37</v>
      </c>
      <c r="B93" s="36"/>
      <c r="C93" s="37"/>
      <c r="D93" s="37"/>
      <c r="E93" s="31" t="s">
        <v>1775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1776</v>
      </c>
      <c r="F94" s="37"/>
      <c r="G94" s="37"/>
      <c r="H94" s="37"/>
      <c r="I94" s="37"/>
      <c r="J94" s="38"/>
    </row>
    <row r="95" ht="409.5">
      <c r="A95" s="29" t="s">
        <v>41</v>
      </c>
      <c r="B95" s="36"/>
      <c r="C95" s="37"/>
      <c r="D95" s="37"/>
      <c r="E95" s="31" t="s">
        <v>1366</v>
      </c>
      <c r="F95" s="37"/>
      <c r="G95" s="37"/>
      <c r="H95" s="37"/>
      <c r="I95" s="37"/>
      <c r="J95" s="38"/>
    </row>
    <row r="96">
      <c r="A96" s="29" t="s">
        <v>32</v>
      </c>
      <c r="B96" s="29">
        <v>22</v>
      </c>
      <c r="C96" s="30" t="s">
        <v>1209</v>
      </c>
      <c r="D96" s="29" t="s">
        <v>34</v>
      </c>
      <c r="E96" s="31" t="s">
        <v>1210</v>
      </c>
      <c r="F96" s="32" t="s">
        <v>46</v>
      </c>
      <c r="G96" s="33">
        <v>33.426000000000002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1371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1777</v>
      </c>
      <c r="F98" s="37"/>
      <c r="G98" s="37"/>
      <c r="H98" s="37"/>
      <c r="I98" s="37"/>
      <c r="J98" s="38"/>
    </row>
    <row r="99" ht="105">
      <c r="A99" s="29" t="s">
        <v>41</v>
      </c>
      <c r="B99" s="36"/>
      <c r="C99" s="37"/>
      <c r="D99" s="37"/>
      <c r="E99" s="31" t="s">
        <v>1213</v>
      </c>
      <c r="F99" s="37"/>
      <c r="G99" s="37"/>
      <c r="H99" s="37"/>
      <c r="I99" s="37"/>
      <c r="J99" s="38"/>
    </row>
    <row r="100">
      <c r="A100" s="23" t="s">
        <v>29</v>
      </c>
      <c r="B100" s="24"/>
      <c r="C100" s="25" t="s">
        <v>89</v>
      </c>
      <c r="D100" s="26"/>
      <c r="E100" s="23" t="s">
        <v>1214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32</v>
      </c>
      <c r="B101" s="29">
        <v>23</v>
      </c>
      <c r="C101" s="30" t="s">
        <v>1215</v>
      </c>
      <c r="D101" s="29" t="s">
        <v>1216</v>
      </c>
      <c r="E101" s="31" t="s">
        <v>1217</v>
      </c>
      <c r="F101" s="32" t="s">
        <v>36</v>
      </c>
      <c r="G101" s="33">
        <v>148.5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1218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1772</v>
      </c>
      <c r="F103" s="37"/>
      <c r="G103" s="37"/>
      <c r="H103" s="37"/>
      <c r="I103" s="37"/>
      <c r="J103" s="38"/>
    </row>
    <row r="104" ht="90">
      <c r="A104" s="29" t="s">
        <v>41</v>
      </c>
      <c r="B104" s="36"/>
      <c r="C104" s="37"/>
      <c r="D104" s="37"/>
      <c r="E104" s="31" t="s">
        <v>1219</v>
      </c>
      <c r="F104" s="37"/>
      <c r="G104" s="37"/>
      <c r="H104" s="37"/>
      <c r="I104" s="37"/>
      <c r="J104" s="38"/>
    </row>
    <row r="105">
      <c r="A105" s="29" t="s">
        <v>32</v>
      </c>
      <c r="B105" s="29">
        <v>24</v>
      </c>
      <c r="C105" s="30" t="s">
        <v>1215</v>
      </c>
      <c r="D105" s="29" t="s">
        <v>1220</v>
      </c>
      <c r="E105" s="31" t="s">
        <v>1217</v>
      </c>
      <c r="F105" s="32" t="s">
        <v>36</v>
      </c>
      <c r="G105" s="33">
        <v>148.5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1221</v>
      </c>
      <c r="F106" s="37"/>
      <c r="G106" s="37"/>
      <c r="H106" s="37"/>
      <c r="I106" s="37"/>
      <c r="J106" s="38"/>
    </row>
    <row r="107">
      <c r="A107" s="29" t="s">
        <v>39</v>
      </c>
      <c r="B107" s="36"/>
      <c r="C107" s="37"/>
      <c r="D107" s="37"/>
      <c r="E107" s="39" t="s">
        <v>1772</v>
      </c>
      <c r="F107" s="37"/>
      <c r="G107" s="37"/>
      <c r="H107" s="37"/>
      <c r="I107" s="37"/>
      <c r="J107" s="38"/>
    </row>
    <row r="108" ht="90">
      <c r="A108" s="29" t="s">
        <v>41</v>
      </c>
      <c r="B108" s="36"/>
      <c r="C108" s="37"/>
      <c r="D108" s="37"/>
      <c r="E108" s="31" t="s">
        <v>1219</v>
      </c>
      <c r="F108" s="37"/>
      <c r="G108" s="37"/>
      <c r="H108" s="37"/>
      <c r="I108" s="37"/>
      <c r="J108" s="38"/>
    </row>
    <row r="109">
      <c r="A109" s="29" t="s">
        <v>32</v>
      </c>
      <c r="B109" s="29">
        <v>25</v>
      </c>
      <c r="C109" s="30" t="s">
        <v>1222</v>
      </c>
      <c r="D109" s="29" t="s">
        <v>34</v>
      </c>
      <c r="E109" s="31" t="s">
        <v>1223</v>
      </c>
      <c r="F109" s="32" t="s">
        <v>36</v>
      </c>
      <c r="G109" s="33">
        <v>148.5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37</v>
      </c>
      <c r="B110" s="36"/>
      <c r="C110" s="37"/>
      <c r="D110" s="37"/>
      <c r="E110" s="31" t="s">
        <v>1224</v>
      </c>
      <c r="F110" s="37"/>
      <c r="G110" s="37"/>
      <c r="H110" s="37"/>
      <c r="I110" s="37"/>
      <c r="J110" s="38"/>
    </row>
    <row r="111">
      <c r="A111" s="29" t="s">
        <v>39</v>
      </c>
      <c r="B111" s="36"/>
      <c r="C111" s="37"/>
      <c r="D111" s="37"/>
      <c r="E111" s="39" t="s">
        <v>1772</v>
      </c>
      <c r="F111" s="37"/>
      <c r="G111" s="37"/>
      <c r="H111" s="37"/>
      <c r="I111" s="37"/>
      <c r="J111" s="38"/>
    </row>
    <row r="112" ht="195">
      <c r="A112" s="29" t="s">
        <v>41</v>
      </c>
      <c r="B112" s="36"/>
      <c r="C112" s="37"/>
      <c r="D112" s="37"/>
      <c r="E112" s="31" t="s">
        <v>1226</v>
      </c>
      <c r="F112" s="37"/>
      <c r="G112" s="37"/>
      <c r="H112" s="37"/>
      <c r="I112" s="37"/>
      <c r="J112" s="38"/>
    </row>
    <row r="113">
      <c r="A113" s="23" t="s">
        <v>29</v>
      </c>
      <c r="B113" s="24"/>
      <c r="C113" s="25" t="s">
        <v>1778</v>
      </c>
      <c r="D113" s="26"/>
      <c r="E113" s="23" t="s">
        <v>1779</v>
      </c>
      <c r="F113" s="26"/>
      <c r="G113" s="26"/>
      <c r="H113" s="26"/>
      <c r="I113" s="27">
        <f>SUMIFS(I114:I117,A114:A117,"P")</f>
        <v>0</v>
      </c>
      <c r="J113" s="28"/>
    </row>
    <row r="114">
      <c r="A114" s="29" t="s">
        <v>32</v>
      </c>
      <c r="B114" s="29">
        <v>26</v>
      </c>
      <c r="C114" s="30" t="s">
        <v>1780</v>
      </c>
      <c r="D114" s="29" t="s">
        <v>34</v>
      </c>
      <c r="E114" s="31" t="s">
        <v>1781</v>
      </c>
      <c r="F114" s="32" t="s">
        <v>80</v>
      </c>
      <c r="G114" s="33">
        <v>44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1782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1783</v>
      </c>
      <c r="F116" s="37"/>
      <c r="G116" s="37"/>
      <c r="H116" s="37"/>
      <c r="I116" s="37"/>
      <c r="J116" s="38"/>
    </row>
    <row r="117" ht="270">
      <c r="A117" s="29" t="s">
        <v>41</v>
      </c>
      <c r="B117" s="36"/>
      <c r="C117" s="37"/>
      <c r="D117" s="37"/>
      <c r="E117" s="31" t="s">
        <v>1784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SUMIFS(I119:I122,A119:A122,"P")</f>
        <v>0</v>
      </c>
      <c r="J118" s="28"/>
    </row>
    <row r="119">
      <c r="A119" s="29" t="s">
        <v>32</v>
      </c>
      <c r="B119" s="29">
        <v>27</v>
      </c>
      <c r="C119" s="30" t="s">
        <v>1725</v>
      </c>
      <c r="D119" s="29" t="s">
        <v>34</v>
      </c>
      <c r="E119" s="31" t="s">
        <v>1726</v>
      </c>
      <c r="F119" s="32" t="s">
        <v>76</v>
      </c>
      <c r="G119" s="33">
        <v>299.60000000000002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1785</v>
      </c>
      <c r="F120" s="37"/>
      <c r="G120" s="37"/>
      <c r="H120" s="37"/>
      <c r="I120" s="37"/>
      <c r="J120" s="38"/>
    </row>
    <row r="121" ht="45">
      <c r="A121" s="29" t="s">
        <v>39</v>
      </c>
      <c r="B121" s="36"/>
      <c r="C121" s="37"/>
      <c r="D121" s="37"/>
      <c r="E121" s="39" t="s">
        <v>1786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330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1763</v>
      </c>
      <c r="F126" s="37"/>
      <c r="G126" s="37"/>
      <c r="H126" s="37"/>
      <c r="I126" s="37"/>
      <c r="J126" s="38"/>
    </row>
    <row r="127" ht="90">
      <c r="A127" s="29" t="s">
        <v>41</v>
      </c>
      <c r="B127" s="36"/>
      <c r="C127" s="37"/>
      <c r="D127" s="37"/>
      <c r="E127" s="31" t="s">
        <v>1269</v>
      </c>
      <c r="F127" s="37"/>
      <c r="G127" s="37"/>
      <c r="H127" s="37"/>
      <c r="I127" s="37"/>
      <c r="J127" s="38"/>
    </row>
    <row r="128">
      <c r="A128" s="29" t="s">
        <v>32</v>
      </c>
      <c r="B128" s="29">
        <v>29</v>
      </c>
      <c r="C128" s="30" t="s">
        <v>1751</v>
      </c>
      <c r="D128" s="29" t="s">
        <v>34</v>
      </c>
      <c r="E128" s="31" t="s">
        <v>1752</v>
      </c>
      <c r="F128" s="32" t="s">
        <v>76</v>
      </c>
      <c r="G128" s="33">
        <v>247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60">
      <c r="A129" s="29" t="s">
        <v>37</v>
      </c>
      <c r="B129" s="36"/>
      <c r="C129" s="37"/>
      <c r="D129" s="37"/>
      <c r="E129" s="31" t="s">
        <v>1753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1787</v>
      </c>
      <c r="F130" s="37"/>
      <c r="G130" s="37"/>
      <c r="H130" s="37"/>
      <c r="I130" s="37"/>
      <c r="J130" s="38"/>
    </row>
    <row r="131" ht="150">
      <c r="A131" s="29" t="s">
        <v>41</v>
      </c>
      <c r="B131" s="41"/>
      <c r="C131" s="42"/>
      <c r="D131" s="42"/>
      <c r="E131" s="31" t="s">
        <v>1432</v>
      </c>
      <c r="F131" s="42"/>
      <c r="G131" s="42"/>
      <c r="H131" s="42"/>
      <c r="I131" s="42"/>
      <c r="J13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258</v>
      </c>
      <c r="I3" s="16">
        <f>SUMIFS(I10:I52,A10:A52,"SD")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258</v>
      </c>
      <c r="D6" s="13"/>
      <c r="E6" s="14" t="s">
        <v>259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30">
      <c r="A11" s="29" t="s">
        <v>32</v>
      </c>
      <c r="B11" s="29">
        <v>1</v>
      </c>
      <c r="C11" s="30" t="s">
        <v>48</v>
      </c>
      <c r="D11" s="29" t="s">
        <v>34</v>
      </c>
      <c r="E11" s="31" t="s">
        <v>49</v>
      </c>
      <c r="F11" s="32" t="s">
        <v>46</v>
      </c>
      <c r="G11" s="33">
        <v>4.8639999999999999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30">
      <c r="A12" s="29" t="s">
        <v>37</v>
      </c>
      <c r="B12" s="36"/>
      <c r="C12" s="37"/>
      <c r="D12" s="37"/>
      <c r="E12" s="31" t="s">
        <v>49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260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4.8639999999999999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261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4.8639999999999999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4.8639999999999999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8.2690000000000001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262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263</v>
      </c>
      <c r="D29" s="26"/>
      <c r="E29" s="23" t="s">
        <v>264</v>
      </c>
      <c r="F29" s="26"/>
      <c r="G29" s="26"/>
      <c r="H29" s="26"/>
      <c r="I29" s="27">
        <f>SUMIFS(I30:I39,A30:A39,"P")</f>
        <v>0</v>
      </c>
      <c r="J29" s="28"/>
    </row>
    <row r="30" ht="30">
      <c r="A30" s="29" t="s">
        <v>32</v>
      </c>
      <c r="B30" s="29">
        <v>6</v>
      </c>
      <c r="C30" s="30" t="s">
        <v>265</v>
      </c>
      <c r="D30" s="29" t="s">
        <v>34</v>
      </c>
      <c r="E30" s="31" t="s">
        <v>266</v>
      </c>
      <c r="F30" s="32" t="s">
        <v>46</v>
      </c>
      <c r="G30" s="33">
        <v>4.8639999999999999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266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267</v>
      </c>
      <c r="D33" s="29" t="s">
        <v>34</v>
      </c>
      <c r="E33" s="31" t="s">
        <v>268</v>
      </c>
      <c r="F33" s="32" t="s">
        <v>36</v>
      </c>
      <c r="G33" s="33">
        <v>48.640000000000001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268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269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270</v>
      </c>
      <c r="D37" s="29" t="s">
        <v>34</v>
      </c>
      <c r="E37" s="31" t="s">
        <v>271</v>
      </c>
      <c r="F37" s="32" t="s">
        <v>36</v>
      </c>
      <c r="G37" s="33">
        <v>48.640000000000001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271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151</v>
      </c>
      <c r="D40" s="26"/>
      <c r="E40" s="23" t="s">
        <v>152</v>
      </c>
      <c r="F40" s="26"/>
      <c r="G40" s="26"/>
      <c r="H40" s="26"/>
      <c r="I40" s="27">
        <f>SUMIFS(I41:I48,A41:A48,"P")</f>
        <v>0</v>
      </c>
      <c r="J40" s="28"/>
    </row>
    <row r="41" ht="30">
      <c r="A41" s="29" t="s">
        <v>32</v>
      </c>
      <c r="B41" s="29">
        <v>9</v>
      </c>
      <c r="C41" s="30" t="s">
        <v>272</v>
      </c>
      <c r="D41" s="29" t="s">
        <v>34</v>
      </c>
      <c r="E41" s="31" t="s">
        <v>273</v>
      </c>
      <c r="F41" s="32" t="s">
        <v>76</v>
      </c>
      <c r="G41" s="33">
        <v>183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273</v>
      </c>
      <c r="F42" s="37"/>
      <c r="G42" s="37"/>
      <c r="H42" s="37"/>
      <c r="I42" s="37"/>
      <c r="J42" s="38"/>
    </row>
    <row r="43" ht="30">
      <c r="A43" s="29" t="s">
        <v>39</v>
      </c>
      <c r="B43" s="36"/>
      <c r="C43" s="37"/>
      <c r="D43" s="37"/>
      <c r="E43" s="39" t="s">
        <v>274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275</v>
      </c>
      <c r="D45" s="29" t="s">
        <v>34</v>
      </c>
      <c r="E45" s="31" t="s">
        <v>276</v>
      </c>
      <c r="F45" s="32" t="s">
        <v>76</v>
      </c>
      <c r="G45" s="33">
        <v>183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276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277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204</v>
      </c>
      <c r="D49" s="26"/>
      <c r="E49" s="23" t="s">
        <v>205</v>
      </c>
      <c r="F49" s="26"/>
      <c r="G49" s="26"/>
      <c r="H49" s="26"/>
      <c r="I49" s="27">
        <f>SUMIFS(I50:I52,A50:A52,"P")</f>
        <v>0</v>
      </c>
      <c r="J49" s="28"/>
    </row>
    <row r="50" ht="30">
      <c r="A50" s="29" t="s">
        <v>32</v>
      </c>
      <c r="B50" s="29">
        <v>11</v>
      </c>
      <c r="C50" s="30" t="s">
        <v>206</v>
      </c>
      <c r="D50" s="29" t="s">
        <v>34</v>
      </c>
      <c r="E50" s="31" t="s">
        <v>207</v>
      </c>
      <c r="F50" s="32" t="s">
        <v>61</v>
      </c>
      <c r="G50" s="33">
        <v>22.119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207</v>
      </c>
      <c r="F51" s="37"/>
      <c r="G51" s="37"/>
      <c r="H51" s="37"/>
      <c r="I51" s="37"/>
      <c r="J51" s="38"/>
    </row>
    <row r="52">
      <c r="A52" s="29" t="s">
        <v>41</v>
      </c>
      <c r="B52" s="41"/>
      <c r="C52" s="42"/>
      <c r="D52" s="42"/>
      <c r="E52" s="43" t="s">
        <v>34</v>
      </c>
      <c r="F52" s="42"/>
      <c r="G52" s="42"/>
      <c r="H52" s="42"/>
      <c r="I52" s="42"/>
      <c r="J5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1788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1788</v>
      </c>
      <c r="D5" s="13"/>
      <c r="E5" s="14" t="s">
        <v>1789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356.57999999999998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1790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15.336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1791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1279</v>
      </c>
      <c r="D19" s="29" t="s">
        <v>34</v>
      </c>
      <c r="E19" s="31" t="s">
        <v>1280</v>
      </c>
      <c r="F19" s="32" t="s">
        <v>46</v>
      </c>
      <c r="G19" s="33">
        <v>25.559999999999999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1792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1.7749999999999999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1125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1793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143.80000000000001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1794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44.234999999999999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1795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84.652000000000001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1796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8.7520000000000007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1797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21.481000000000002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1798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21.481000000000002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1799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159.12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1800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99.340000000000003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1801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32.561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1802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63.899999999999999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1803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71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1804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10.035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1371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1805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63.899999999999999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1803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63.899999999999999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1803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1806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1806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99.400000000000006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1807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1233</v>
      </c>
      <c r="D99" s="29" t="s">
        <v>34</v>
      </c>
      <c r="E99" s="31" t="s">
        <v>1234</v>
      </c>
      <c r="F99" s="32" t="s">
        <v>76</v>
      </c>
      <c r="G99" s="33">
        <v>71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1808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1804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1242</v>
      </c>
      <c r="D103" s="29" t="s">
        <v>34</v>
      </c>
      <c r="E103" s="31" t="s">
        <v>1243</v>
      </c>
      <c r="F103" s="32" t="s">
        <v>80</v>
      </c>
      <c r="G103" s="33">
        <v>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1809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1113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1252</v>
      </c>
      <c r="D107" s="29" t="s">
        <v>34</v>
      </c>
      <c r="E107" s="31" t="s">
        <v>1253</v>
      </c>
      <c r="F107" s="32" t="s">
        <v>76</v>
      </c>
      <c r="G107" s="33">
        <v>71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1804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1255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1256</v>
      </c>
      <c r="D111" s="29" t="s">
        <v>34</v>
      </c>
      <c r="E111" s="31" t="s">
        <v>1257</v>
      </c>
      <c r="F111" s="32" t="s">
        <v>76</v>
      </c>
      <c r="G111" s="33">
        <v>71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1804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1260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1261</v>
      </c>
      <c r="D115" s="29" t="s">
        <v>34</v>
      </c>
      <c r="E115" s="31" t="s">
        <v>1262</v>
      </c>
      <c r="F115" s="32" t="s">
        <v>76</v>
      </c>
      <c r="G115" s="33">
        <v>71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1810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1265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32</v>
      </c>
      <c r="B120" s="29">
        <v>27</v>
      </c>
      <c r="C120" s="30" t="s">
        <v>1811</v>
      </c>
      <c r="D120" s="29" t="s">
        <v>34</v>
      </c>
      <c r="E120" s="31" t="s">
        <v>1812</v>
      </c>
      <c r="F120" s="32" t="s">
        <v>76</v>
      </c>
      <c r="G120" s="33">
        <v>143.80000000000001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1794</v>
      </c>
      <c r="F122" s="37"/>
      <c r="G122" s="37"/>
      <c r="H122" s="37"/>
      <c r="I122" s="37"/>
      <c r="J122" s="38"/>
    </row>
    <row r="123" ht="75">
      <c r="A123" s="29" t="s">
        <v>41</v>
      </c>
      <c r="B123" s="36"/>
      <c r="C123" s="37"/>
      <c r="D123" s="37"/>
      <c r="E123" s="31" t="s">
        <v>1813</v>
      </c>
      <c r="F123" s="37"/>
      <c r="G123" s="37"/>
      <c r="H123" s="37"/>
      <c r="I123" s="37"/>
      <c r="J123" s="3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143.80000000000001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1794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1269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1814</v>
      </c>
      <c r="I3" s="16">
        <f>SUMIFS(I9:I224,A9:A224,"SD")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1815</v>
      </c>
      <c r="D4" s="13"/>
      <c r="E4" s="14" t="s">
        <v>1816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1814</v>
      </c>
      <c r="D5" s="13"/>
      <c r="E5" s="14" t="s">
        <v>1817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14.800000000000001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1818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1819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0.72499999999999998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1820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1821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3.8439999999999999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1822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5.6600000000000001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1823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1824</v>
      </c>
      <c r="D26" s="29" t="s">
        <v>1216</v>
      </c>
      <c r="E26" s="31" t="s">
        <v>1825</v>
      </c>
      <c r="F26" s="32" t="s">
        <v>36</v>
      </c>
      <c r="G26" s="33">
        <v>42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1826</v>
      </c>
      <c r="F27" s="37"/>
      <c r="G27" s="37"/>
      <c r="H27" s="37"/>
      <c r="I27" s="37"/>
      <c r="J27" s="38"/>
    </row>
    <row r="28">
      <c r="A28" s="29" t="s">
        <v>39</v>
      </c>
      <c r="B28" s="36"/>
      <c r="C28" s="37"/>
      <c r="D28" s="37"/>
      <c r="E28" s="39" t="s">
        <v>1827</v>
      </c>
      <c r="F28" s="37"/>
      <c r="G28" s="37"/>
      <c r="H28" s="37"/>
      <c r="I28" s="37"/>
      <c r="J28" s="38"/>
    </row>
    <row r="29" ht="60">
      <c r="A29" s="29" t="s">
        <v>41</v>
      </c>
      <c r="B29" s="36"/>
      <c r="C29" s="37"/>
      <c r="D29" s="37"/>
      <c r="E29" s="31" t="s">
        <v>1828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1829</v>
      </c>
      <c r="D30" s="29" t="s">
        <v>34</v>
      </c>
      <c r="E30" s="31" t="s">
        <v>1830</v>
      </c>
      <c r="F30" s="32" t="s">
        <v>594</v>
      </c>
      <c r="G30" s="33">
        <v>60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1831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1832</v>
      </c>
      <c r="F32" s="37"/>
      <c r="G32" s="37"/>
      <c r="H32" s="37"/>
      <c r="I32" s="37"/>
      <c r="J32" s="38"/>
    </row>
    <row r="33" ht="60">
      <c r="A33" s="29" t="s">
        <v>41</v>
      </c>
      <c r="B33" s="36"/>
      <c r="C33" s="37"/>
      <c r="D33" s="37"/>
      <c r="E33" s="31" t="s">
        <v>1833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SUMIFS(I35:I74,A35:A74,"P")</f>
        <v>0</v>
      </c>
      <c r="J34" s="28"/>
    </row>
    <row r="35">
      <c r="A35" s="29" t="s">
        <v>32</v>
      </c>
      <c r="B35" s="29">
        <v>7</v>
      </c>
      <c r="C35" s="30" t="s">
        <v>1834</v>
      </c>
      <c r="D35" s="29" t="s">
        <v>34</v>
      </c>
      <c r="E35" s="31" t="s">
        <v>1835</v>
      </c>
      <c r="F35" s="32" t="s">
        <v>36</v>
      </c>
      <c r="G35" s="33">
        <v>56.600000000000001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1112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1836</v>
      </c>
      <c r="F37" s="37"/>
      <c r="G37" s="37"/>
      <c r="H37" s="37"/>
      <c r="I37" s="37"/>
      <c r="J37" s="38"/>
    </row>
    <row r="38" ht="60">
      <c r="A38" s="29" t="s">
        <v>41</v>
      </c>
      <c r="B38" s="36"/>
      <c r="C38" s="37"/>
      <c r="D38" s="37"/>
      <c r="E38" s="31" t="s">
        <v>1837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1279</v>
      </c>
      <c r="D39" s="29" t="s">
        <v>34</v>
      </c>
      <c r="E39" s="31" t="s">
        <v>1280</v>
      </c>
      <c r="F39" s="32" t="s">
        <v>46</v>
      </c>
      <c r="G39" s="33">
        <v>2.0299999999999998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1838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1616</v>
      </c>
      <c r="D43" s="29" t="s">
        <v>34</v>
      </c>
      <c r="E43" s="31" t="s">
        <v>1617</v>
      </c>
      <c r="F43" s="32" t="s">
        <v>76</v>
      </c>
      <c r="G43" s="33">
        <v>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1112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1839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1840</v>
      </c>
      <c r="D47" s="29" t="s">
        <v>34</v>
      </c>
      <c r="E47" s="31" t="s">
        <v>1841</v>
      </c>
      <c r="F47" s="32" t="s">
        <v>46</v>
      </c>
      <c r="G47" s="33">
        <v>9.4000000000000004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1842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1843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1152</v>
      </c>
      <c r="D51" s="29" t="s">
        <v>34</v>
      </c>
      <c r="E51" s="31" t="s">
        <v>1153</v>
      </c>
      <c r="F51" s="32" t="s">
        <v>46</v>
      </c>
      <c r="G51" s="33">
        <v>329.78500000000003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1842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1844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1845</v>
      </c>
      <c r="D55" s="29" t="s">
        <v>34</v>
      </c>
      <c r="E55" s="31" t="s">
        <v>1846</v>
      </c>
      <c r="F55" s="32" t="s">
        <v>46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1847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1848</v>
      </c>
      <c r="F57" s="37"/>
      <c r="G57" s="37"/>
      <c r="H57" s="37"/>
      <c r="I57" s="37"/>
      <c r="J57" s="38"/>
    </row>
    <row r="58" ht="405">
      <c r="A58" s="29" t="s">
        <v>41</v>
      </c>
      <c r="B58" s="36"/>
      <c r="C58" s="37"/>
      <c r="D58" s="37"/>
      <c r="E58" s="31" t="s">
        <v>1849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1850</v>
      </c>
      <c r="D59" s="29" t="s">
        <v>34</v>
      </c>
      <c r="E59" s="31" t="s">
        <v>1851</v>
      </c>
      <c r="F59" s="32" t="s">
        <v>46</v>
      </c>
      <c r="G59" s="33">
        <v>339.185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1852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1853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1854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1855</v>
      </c>
      <c r="D63" s="29" t="s">
        <v>34</v>
      </c>
      <c r="E63" s="31" t="s">
        <v>1856</v>
      </c>
      <c r="F63" s="32" t="s">
        <v>46</v>
      </c>
      <c r="G63" s="33">
        <v>5.6600000000000001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1857</v>
      </c>
      <c r="F65" s="37"/>
      <c r="G65" s="37"/>
      <c r="H65" s="37"/>
      <c r="I65" s="37"/>
      <c r="J65" s="38"/>
    </row>
    <row r="66" ht="45">
      <c r="A66" s="29" t="s">
        <v>41</v>
      </c>
      <c r="B66" s="36"/>
      <c r="C66" s="37"/>
      <c r="D66" s="37"/>
      <c r="E66" s="31" t="s">
        <v>1858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1859</v>
      </c>
      <c r="D67" s="29" t="s">
        <v>34</v>
      </c>
      <c r="E67" s="31" t="s">
        <v>1860</v>
      </c>
      <c r="F67" s="32" t="s">
        <v>36</v>
      </c>
      <c r="G67" s="33">
        <v>56.600000000000001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1861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1862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1200</v>
      </c>
      <c r="D71" s="29" t="s">
        <v>34</v>
      </c>
      <c r="E71" s="31" t="s">
        <v>1201</v>
      </c>
      <c r="F71" s="32" t="s">
        <v>36</v>
      </c>
      <c r="G71" s="33">
        <v>56.600000000000001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1861</v>
      </c>
      <c r="F73" s="37"/>
      <c r="G73" s="37"/>
      <c r="H73" s="37"/>
      <c r="I73" s="37"/>
      <c r="J73" s="38"/>
    </row>
    <row r="74" ht="45">
      <c r="A74" s="29" t="s">
        <v>41</v>
      </c>
      <c r="B74" s="36"/>
      <c r="C74" s="37"/>
      <c r="D74" s="37"/>
      <c r="E74" s="31" t="s">
        <v>1863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263</v>
      </c>
      <c r="D75" s="26"/>
      <c r="E75" s="23" t="s">
        <v>1203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32</v>
      </c>
      <c r="B76" s="29">
        <v>17</v>
      </c>
      <c r="C76" s="30" t="s">
        <v>1864</v>
      </c>
      <c r="D76" s="29" t="s">
        <v>1865</v>
      </c>
      <c r="E76" s="31" t="s">
        <v>1866</v>
      </c>
      <c r="F76" s="32" t="s">
        <v>46</v>
      </c>
      <c r="G76" s="33">
        <v>17.811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60">
      <c r="A77" s="29" t="s">
        <v>37</v>
      </c>
      <c r="B77" s="36"/>
      <c r="C77" s="37"/>
      <c r="D77" s="37"/>
      <c r="E77" s="31" t="s">
        <v>1867</v>
      </c>
      <c r="F77" s="37"/>
      <c r="G77" s="37"/>
      <c r="H77" s="37"/>
      <c r="I77" s="37"/>
      <c r="J77" s="38"/>
    </row>
    <row r="78">
      <c r="A78" s="29" t="s">
        <v>39</v>
      </c>
      <c r="B78" s="36"/>
      <c r="C78" s="37"/>
      <c r="D78" s="37"/>
      <c r="E78" s="39" t="s">
        <v>1868</v>
      </c>
      <c r="F78" s="37"/>
      <c r="G78" s="37"/>
      <c r="H78" s="37"/>
      <c r="I78" s="37"/>
      <c r="J78" s="38"/>
    </row>
    <row r="79" ht="409.5">
      <c r="A79" s="29" t="s">
        <v>41</v>
      </c>
      <c r="B79" s="36"/>
      <c r="C79" s="37"/>
      <c r="D79" s="37"/>
      <c r="E79" s="31" t="s">
        <v>1366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85</v>
      </c>
      <c r="D80" s="26"/>
      <c r="E80" s="23" t="s">
        <v>86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1.3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1869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1870</v>
      </c>
      <c r="F83" s="37"/>
      <c r="G83" s="37"/>
      <c r="H83" s="37"/>
      <c r="I83" s="37"/>
      <c r="J83" s="38"/>
    </row>
    <row r="84" ht="60">
      <c r="A84" s="29" t="s">
        <v>41</v>
      </c>
      <c r="B84" s="36"/>
      <c r="C84" s="37"/>
      <c r="D84" s="37"/>
      <c r="E84" s="31" t="s">
        <v>1871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32</v>
      </c>
      <c r="B86" s="29">
        <v>19</v>
      </c>
      <c r="C86" s="30" t="s">
        <v>1872</v>
      </c>
      <c r="D86" s="29" t="s">
        <v>34</v>
      </c>
      <c r="E86" s="31" t="s">
        <v>1873</v>
      </c>
      <c r="F86" s="32" t="s">
        <v>36</v>
      </c>
      <c r="G86" s="33">
        <v>11.6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1874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1875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1301</v>
      </c>
      <c r="D90" s="29" t="s">
        <v>34</v>
      </c>
      <c r="E90" s="31" t="s">
        <v>1302</v>
      </c>
      <c r="F90" s="32" t="s">
        <v>36</v>
      </c>
      <c r="G90" s="33">
        <v>5.7999999999999998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40" t="s">
        <v>34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1876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1877</v>
      </c>
      <c r="D94" s="29" t="s">
        <v>34</v>
      </c>
      <c r="E94" s="31" t="s">
        <v>1878</v>
      </c>
      <c r="F94" s="32" t="s">
        <v>36</v>
      </c>
      <c r="G94" s="33">
        <v>42.299999999999997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1879</v>
      </c>
      <c r="F96" s="37"/>
      <c r="G96" s="37"/>
      <c r="H96" s="37"/>
      <c r="I96" s="37"/>
      <c r="J96" s="38"/>
    </row>
    <row r="97" ht="165">
      <c r="A97" s="29" t="s">
        <v>41</v>
      </c>
      <c r="B97" s="36"/>
      <c r="C97" s="37"/>
      <c r="D97" s="37"/>
      <c r="E97" s="31" t="s">
        <v>1880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1881</v>
      </c>
      <c r="D98" s="29" t="s">
        <v>34</v>
      </c>
      <c r="E98" s="31" t="s">
        <v>1882</v>
      </c>
      <c r="F98" s="32" t="s">
        <v>76</v>
      </c>
      <c r="G98" s="33">
        <v>30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1883</v>
      </c>
      <c r="F100" s="37"/>
      <c r="G100" s="37"/>
      <c r="H100" s="37"/>
      <c r="I100" s="37"/>
      <c r="J100" s="38"/>
    </row>
    <row r="101" ht="75">
      <c r="A101" s="29" t="s">
        <v>41</v>
      </c>
      <c r="B101" s="36"/>
      <c r="C101" s="37"/>
      <c r="D101" s="37"/>
      <c r="E101" s="31" t="s">
        <v>1884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1778</v>
      </c>
      <c r="D102" s="26"/>
      <c r="E102" s="23" t="s">
        <v>1779</v>
      </c>
      <c r="F102" s="26"/>
      <c r="G102" s="26"/>
      <c r="H102" s="26"/>
      <c r="I102" s="27">
        <f>SUMIFS(I103:I206,A103:A206,"P")</f>
        <v>0</v>
      </c>
      <c r="J102" s="28"/>
    </row>
    <row r="103">
      <c r="A103" s="29" t="s">
        <v>32</v>
      </c>
      <c r="B103" s="29">
        <v>23</v>
      </c>
      <c r="C103" s="30" t="s">
        <v>1885</v>
      </c>
      <c r="D103" s="29" t="s">
        <v>34</v>
      </c>
      <c r="E103" s="31" t="s">
        <v>1886</v>
      </c>
      <c r="F103" s="32" t="s">
        <v>76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1887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1888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1889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1890</v>
      </c>
      <c r="D107" s="29" t="s">
        <v>34</v>
      </c>
      <c r="E107" s="31" t="s">
        <v>1891</v>
      </c>
      <c r="F107" s="32" t="s">
        <v>76</v>
      </c>
      <c r="G107" s="33">
        <v>622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1892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1893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1889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1894</v>
      </c>
      <c r="D111" s="29" t="s">
        <v>34</v>
      </c>
      <c r="E111" s="31" t="s">
        <v>1895</v>
      </c>
      <c r="F111" s="32" t="s">
        <v>76</v>
      </c>
      <c r="G111" s="33">
        <v>650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1896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1897</v>
      </c>
      <c r="F113" s="37"/>
      <c r="G113" s="37"/>
      <c r="H113" s="37"/>
      <c r="I113" s="37"/>
      <c r="J113" s="38"/>
    </row>
    <row r="114" ht="105">
      <c r="A114" s="29" t="s">
        <v>41</v>
      </c>
      <c r="B114" s="36"/>
      <c r="C114" s="37"/>
      <c r="D114" s="37"/>
      <c r="E114" s="31" t="s">
        <v>1898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1899</v>
      </c>
      <c r="D115" s="29" t="s">
        <v>34</v>
      </c>
      <c r="E115" s="31" t="s">
        <v>1900</v>
      </c>
      <c r="F115" s="32" t="s">
        <v>76</v>
      </c>
      <c r="G115" s="33">
        <v>632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1901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1902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1903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1904</v>
      </c>
      <c r="D119" s="29" t="s">
        <v>34</v>
      </c>
      <c r="E119" s="31" t="s">
        <v>1905</v>
      </c>
      <c r="F119" s="32" t="s">
        <v>76</v>
      </c>
      <c r="G119" s="33">
        <v>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1906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1907</v>
      </c>
      <c r="F121" s="37"/>
      <c r="G121" s="37"/>
      <c r="H121" s="37"/>
      <c r="I121" s="37"/>
      <c r="J121" s="38"/>
    </row>
    <row r="122" ht="105">
      <c r="A122" s="29" t="s">
        <v>41</v>
      </c>
      <c r="B122" s="36"/>
      <c r="C122" s="37"/>
      <c r="D122" s="37"/>
      <c r="E122" s="31" t="s">
        <v>1908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1909</v>
      </c>
      <c r="D123" s="29" t="s">
        <v>1216</v>
      </c>
      <c r="E123" s="31" t="s">
        <v>1910</v>
      </c>
      <c r="F123" s="32" t="s">
        <v>76</v>
      </c>
      <c r="G123" s="33">
        <v>686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1911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1912</v>
      </c>
      <c r="F125" s="37"/>
      <c r="G125" s="37"/>
      <c r="H125" s="37"/>
      <c r="I125" s="37"/>
      <c r="J125" s="38"/>
    </row>
    <row r="126" ht="105">
      <c r="A126" s="29" t="s">
        <v>41</v>
      </c>
      <c r="B126" s="36"/>
      <c r="C126" s="37"/>
      <c r="D126" s="37"/>
      <c r="E126" s="31" t="s">
        <v>1908</v>
      </c>
      <c r="F126" s="37"/>
      <c r="G126" s="37"/>
      <c r="H126" s="37"/>
      <c r="I126" s="37"/>
      <c r="J126" s="38"/>
    </row>
    <row r="127" ht="30">
      <c r="A127" s="29" t="s">
        <v>32</v>
      </c>
      <c r="B127" s="29">
        <v>29</v>
      </c>
      <c r="C127" s="30" t="s">
        <v>1913</v>
      </c>
      <c r="D127" s="29" t="s">
        <v>1865</v>
      </c>
      <c r="E127" s="31" t="s">
        <v>1914</v>
      </c>
      <c r="F127" s="32" t="s">
        <v>80</v>
      </c>
      <c r="G127" s="33">
        <v>72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1915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1916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1917</v>
      </c>
      <c r="F130" s="37"/>
      <c r="G130" s="37"/>
      <c r="H130" s="37"/>
      <c r="I130" s="37"/>
      <c r="J130" s="38"/>
    </row>
    <row r="131" ht="30">
      <c r="A131" s="29" t="s">
        <v>32</v>
      </c>
      <c r="B131" s="29">
        <v>30</v>
      </c>
      <c r="C131" s="30" t="s">
        <v>1918</v>
      </c>
      <c r="D131" s="29" t="s">
        <v>1865</v>
      </c>
      <c r="E131" s="31" t="s">
        <v>1919</v>
      </c>
      <c r="F131" s="32" t="s">
        <v>80</v>
      </c>
      <c r="G131" s="33">
        <v>104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1915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1920</v>
      </c>
      <c r="F133" s="37"/>
      <c r="G133" s="37"/>
      <c r="H133" s="37"/>
      <c r="I133" s="37"/>
      <c r="J133" s="38"/>
    </row>
    <row r="134" ht="120">
      <c r="A134" s="29" t="s">
        <v>41</v>
      </c>
      <c r="B134" s="36"/>
      <c r="C134" s="37"/>
      <c r="D134" s="37"/>
      <c r="E134" s="31" t="s">
        <v>1917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1921</v>
      </c>
      <c r="D135" s="29" t="s">
        <v>34</v>
      </c>
      <c r="E135" s="31" t="s">
        <v>1922</v>
      </c>
      <c r="F135" s="32" t="s">
        <v>80</v>
      </c>
      <c r="G135" s="33">
        <v>38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1923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1924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1925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1926</v>
      </c>
      <c r="D139" s="29" t="s">
        <v>1220</v>
      </c>
      <c r="E139" s="31" t="s">
        <v>1927</v>
      </c>
      <c r="F139" s="32" t="s">
        <v>80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1928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1929</v>
      </c>
      <c r="F141" s="37"/>
      <c r="G141" s="37"/>
      <c r="H141" s="37"/>
      <c r="I141" s="37"/>
      <c r="J141" s="38"/>
    </row>
    <row r="142" ht="135">
      <c r="A142" s="29" t="s">
        <v>41</v>
      </c>
      <c r="B142" s="36"/>
      <c r="C142" s="37"/>
      <c r="D142" s="37"/>
      <c r="E142" s="31" t="s">
        <v>1930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33</v>
      </c>
      <c r="C143" s="30" t="s">
        <v>1931</v>
      </c>
      <c r="D143" s="29" t="s">
        <v>1216</v>
      </c>
      <c r="E143" s="31" t="s">
        <v>1932</v>
      </c>
      <c r="F143" s="32" t="s">
        <v>80</v>
      </c>
      <c r="G143" s="33">
        <v>6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1933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1231</v>
      </c>
      <c r="F145" s="37"/>
      <c r="G145" s="37"/>
      <c r="H145" s="37"/>
      <c r="I145" s="37"/>
      <c r="J145" s="38"/>
    </row>
    <row r="146" ht="135">
      <c r="A146" s="29" t="s">
        <v>41</v>
      </c>
      <c r="B146" s="36"/>
      <c r="C146" s="37"/>
      <c r="D146" s="37"/>
      <c r="E146" s="31" t="s">
        <v>1930</v>
      </c>
      <c r="F146" s="37"/>
      <c r="G146" s="37"/>
      <c r="H146" s="37"/>
      <c r="I146" s="37"/>
      <c r="J146" s="38"/>
    </row>
    <row r="147" ht="30">
      <c r="A147" s="29" t="s">
        <v>32</v>
      </c>
      <c r="B147" s="29">
        <v>34</v>
      </c>
      <c r="C147" s="30" t="s">
        <v>1931</v>
      </c>
      <c r="D147" s="29" t="s">
        <v>1520</v>
      </c>
      <c r="E147" s="31" t="s">
        <v>1932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1934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1335</v>
      </c>
      <c r="F149" s="37"/>
      <c r="G149" s="37"/>
      <c r="H149" s="37"/>
      <c r="I149" s="37"/>
      <c r="J149" s="38"/>
    </row>
    <row r="150" ht="135">
      <c r="A150" s="29" t="s">
        <v>41</v>
      </c>
      <c r="B150" s="36"/>
      <c r="C150" s="37"/>
      <c r="D150" s="37"/>
      <c r="E150" s="31" t="s">
        <v>1930</v>
      </c>
      <c r="F150" s="37"/>
      <c r="G150" s="37"/>
      <c r="H150" s="37"/>
      <c r="I150" s="37"/>
      <c r="J150" s="38"/>
    </row>
    <row r="151" ht="30">
      <c r="A151" s="29" t="s">
        <v>32</v>
      </c>
      <c r="B151" s="29">
        <v>35</v>
      </c>
      <c r="C151" s="30" t="s">
        <v>1931</v>
      </c>
      <c r="D151" s="29" t="s">
        <v>1935</v>
      </c>
      <c r="E151" s="31" t="s">
        <v>1936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1937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1335</v>
      </c>
      <c r="F153" s="37"/>
      <c r="G153" s="37"/>
      <c r="H153" s="37"/>
      <c r="I153" s="37"/>
      <c r="J153" s="38"/>
    </row>
    <row r="154" ht="135">
      <c r="A154" s="29" t="s">
        <v>41</v>
      </c>
      <c r="B154" s="36"/>
      <c r="C154" s="37"/>
      <c r="D154" s="37"/>
      <c r="E154" s="31" t="s">
        <v>1930</v>
      </c>
      <c r="F154" s="37"/>
      <c r="G154" s="37"/>
      <c r="H154" s="37"/>
      <c r="I154" s="37"/>
      <c r="J154" s="38"/>
    </row>
    <row r="155" ht="30">
      <c r="A155" s="29" t="s">
        <v>32</v>
      </c>
      <c r="B155" s="29">
        <v>36</v>
      </c>
      <c r="C155" s="30" t="s">
        <v>1938</v>
      </c>
      <c r="D155" s="29" t="s">
        <v>1216</v>
      </c>
      <c r="E155" s="31" t="s">
        <v>1939</v>
      </c>
      <c r="F155" s="32" t="s">
        <v>80</v>
      </c>
      <c r="G155" s="33">
        <v>11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1940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1505</v>
      </c>
      <c r="F157" s="37"/>
      <c r="G157" s="37"/>
      <c r="H157" s="37"/>
      <c r="I157" s="37"/>
      <c r="J157" s="38"/>
    </row>
    <row r="158" ht="120">
      <c r="A158" s="29" t="s">
        <v>41</v>
      </c>
      <c r="B158" s="36"/>
      <c r="C158" s="37"/>
      <c r="D158" s="37"/>
      <c r="E158" s="31" t="s">
        <v>1941</v>
      </c>
      <c r="F158" s="37"/>
      <c r="G158" s="37"/>
      <c r="H158" s="37"/>
      <c r="I158" s="37"/>
      <c r="J158" s="38"/>
    </row>
    <row r="159" ht="30">
      <c r="A159" s="29" t="s">
        <v>32</v>
      </c>
      <c r="B159" s="29">
        <v>37</v>
      </c>
      <c r="C159" s="30" t="s">
        <v>1942</v>
      </c>
      <c r="D159" s="29" t="s">
        <v>34</v>
      </c>
      <c r="E159" s="31" t="s">
        <v>1943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1944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120">
      <c r="A162" s="29" t="s">
        <v>41</v>
      </c>
      <c r="B162" s="36"/>
      <c r="C162" s="37"/>
      <c r="D162" s="37"/>
      <c r="E162" s="31" t="s">
        <v>1941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1945</v>
      </c>
      <c r="D163" s="29" t="s">
        <v>7</v>
      </c>
      <c r="E163" s="31" t="s">
        <v>1946</v>
      </c>
      <c r="F163" s="32" t="s">
        <v>80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1947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1929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1948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1945</v>
      </c>
      <c r="D167" s="29" t="s">
        <v>208</v>
      </c>
      <c r="E167" s="31" t="s">
        <v>1946</v>
      </c>
      <c r="F167" s="32" t="s">
        <v>80</v>
      </c>
      <c r="G167" s="33">
        <v>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1949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1231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1948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1945</v>
      </c>
      <c r="D171" s="29" t="s">
        <v>258</v>
      </c>
      <c r="E171" s="31" t="s">
        <v>1946</v>
      </c>
      <c r="F171" s="32" t="s">
        <v>80</v>
      </c>
      <c r="G171" s="33">
        <v>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1950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1113</v>
      </c>
      <c r="F173" s="37"/>
      <c r="G173" s="37"/>
      <c r="H173" s="37"/>
      <c r="I173" s="37"/>
      <c r="J173" s="38"/>
    </row>
    <row r="174" ht="105">
      <c r="A174" s="29" t="s">
        <v>41</v>
      </c>
      <c r="B174" s="36"/>
      <c r="C174" s="37"/>
      <c r="D174" s="37"/>
      <c r="E174" s="31" t="s">
        <v>1948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1951</v>
      </c>
      <c r="D175" s="29" t="s">
        <v>34</v>
      </c>
      <c r="E175" s="31" t="s">
        <v>1952</v>
      </c>
      <c r="F175" s="32" t="s">
        <v>594</v>
      </c>
      <c r="G175" s="33">
        <v>50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1953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1954</v>
      </c>
      <c r="F177" s="37"/>
      <c r="G177" s="37"/>
      <c r="H177" s="37"/>
      <c r="I177" s="37"/>
      <c r="J177" s="38"/>
    </row>
    <row r="178" ht="135">
      <c r="A178" s="29" t="s">
        <v>41</v>
      </c>
      <c r="B178" s="36"/>
      <c r="C178" s="37"/>
      <c r="D178" s="37"/>
      <c r="E178" s="31" t="s">
        <v>1955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1956</v>
      </c>
      <c r="D179" s="29" t="s">
        <v>34</v>
      </c>
      <c r="E179" s="31" t="s">
        <v>1957</v>
      </c>
      <c r="F179" s="32" t="s">
        <v>531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1335</v>
      </c>
      <c r="F181" s="37"/>
      <c r="G181" s="37"/>
      <c r="H181" s="37"/>
      <c r="I181" s="37"/>
      <c r="J181" s="38"/>
    </row>
    <row r="182" ht="135">
      <c r="A182" s="29" t="s">
        <v>41</v>
      </c>
      <c r="B182" s="36"/>
      <c r="C182" s="37"/>
      <c r="D182" s="37"/>
      <c r="E182" s="31" t="s">
        <v>1955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1958</v>
      </c>
      <c r="D183" s="29" t="s">
        <v>1220</v>
      </c>
      <c r="E183" s="31" t="s">
        <v>1959</v>
      </c>
      <c r="F183" s="32" t="s">
        <v>80</v>
      </c>
      <c r="G183" s="33">
        <v>85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1960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1961</v>
      </c>
      <c r="F185" s="37"/>
      <c r="G185" s="37"/>
      <c r="H185" s="37"/>
      <c r="I185" s="37"/>
      <c r="J185" s="38"/>
    </row>
    <row r="186" ht="120">
      <c r="A186" s="29" t="s">
        <v>41</v>
      </c>
      <c r="B186" s="36"/>
      <c r="C186" s="37"/>
      <c r="D186" s="37"/>
      <c r="E186" s="31" t="s">
        <v>1962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1963</v>
      </c>
      <c r="D187" s="29" t="s">
        <v>34</v>
      </c>
      <c r="E187" s="31" t="s">
        <v>1964</v>
      </c>
      <c r="F187" s="32" t="s">
        <v>80</v>
      </c>
      <c r="G187" s="33">
        <v>38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31" t="s">
        <v>1965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1924</v>
      </c>
      <c r="F189" s="37"/>
      <c r="G189" s="37"/>
      <c r="H189" s="37"/>
      <c r="I189" s="37"/>
      <c r="J189" s="38"/>
    </row>
    <row r="190" ht="120">
      <c r="A190" s="29" t="s">
        <v>41</v>
      </c>
      <c r="B190" s="36"/>
      <c r="C190" s="37"/>
      <c r="D190" s="37"/>
      <c r="E190" s="31" t="s">
        <v>1962</v>
      </c>
      <c r="F190" s="37"/>
      <c r="G190" s="37"/>
      <c r="H190" s="37"/>
      <c r="I190" s="37"/>
      <c r="J190" s="38"/>
    </row>
    <row r="191" ht="30">
      <c r="A191" s="29" t="s">
        <v>32</v>
      </c>
      <c r="B191" s="29">
        <v>45</v>
      </c>
      <c r="C191" s="30" t="s">
        <v>1966</v>
      </c>
      <c r="D191" s="29" t="s">
        <v>34</v>
      </c>
      <c r="E191" s="31" t="s">
        <v>1967</v>
      </c>
      <c r="F191" s="32" t="s">
        <v>80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37</v>
      </c>
      <c r="B192" s="36"/>
      <c r="C192" s="37"/>
      <c r="D192" s="37"/>
      <c r="E192" s="40" t="s">
        <v>34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1335</v>
      </c>
      <c r="F193" s="37"/>
      <c r="G193" s="37"/>
      <c r="H193" s="37"/>
      <c r="I193" s="37"/>
      <c r="J193" s="38"/>
    </row>
    <row r="194" ht="135">
      <c r="A194" s="29" t="s">
        <v>41</v>
      </c>
      <c r="B194" s="36"/>
      <c r="C194" s="37"/>
      <c r="D194" s="37"/>
      <c r="E194" s="31" t="s">
        <v>1968</v>
      </c>
      <c r="F194" s="37"/>
      <c r="G194" s="37"/>
      <c r="H194" s="37"/>
      <c r="I194" s="37"/>
      <c r="J194" s="38"/>
    </row>
    <row r="195" ht="45">
      <c r="A195" s="29" t="s">
        <v>32</v>
      </c>
      <c r="B195" s="29">
        <v>46</v>
      </c>
      <c r="C195" s="30" t="s">
        <v>1969</v>
      </c>
      <c r="D195" s="29" t="s">
        <v>34</v>
      </c>
      <c r="E195" s="31" t="s">
        <v>1970</v>
      </c>
      <c r="F195" s="32" t="s">
        <v>80</v>
      </c>
      <c r="G195" s="33">
        <v>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40" t="s">
        <v>34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1250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1968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1971</v>
      </c>
      <c r="D199" s="29" t="s">
        <v>34</v>
      </c>
      <c r="E199" s="31" t="s">
        <v>1972</v>
      </c>
      <c r="F199" s="32" t="s">
        <v>594</v>
      </c>
      <c r="G199" s="33">
        <v>10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37</v>
      </c>
      <c r="B200" s="36"/>
      <c r="C200" s="37"/>
      <c r="D200" s="37"/>
      <c r="E200" s="31" t="s">
        <v>1973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1136</v>
      </c>
      <c r="F201" s="37"/>
      <c r="G201" s="37"/>
      <c r="H201" s="37"/>
      <c r="I201" s="37"/>
      <c r="J201" s="38"/>
    </row>
    <row r="202" ht="120">
      <c r="A202" s="29" t="s">
        <v>41</v>
      </c>
      <c r="B202" s="36"/>
      <c r="C202" s="37"/>
      <c r="D202" s="37"/>
      <c r="E202" s="31" t="s">
        <v>1974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1975</v>
      </c>
      <c r="D203" s="29" t="s">
        <v>34</v>
      </c>
      <c r="E203" s="31" t="s">
        <v>1976</v>
      </c>
      <c r="F203" s="32" t="s">
        <v>594</v>
      </c>
      <c r="G203" s="33">
        <v>100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37</v>
      </c>
      <c r="B204" s="36"/>
      <c r="C204" s="37"/>
      <c r="D204" s="37"/>
      <c r="E204" s="31" t="s">
        <v>1977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1978</v>
      </c>
      <c r="F205" s="37"/>
      <c r="G205" s="37"/>
      <c r="H205" s="37"/>
      <c r="I205" s="37"/>
      <c r="J205" s="38"/>
    </row>
    <row r="206" ht="105">
      <c r="A206" s="29" t="s">
        <v>41</v>
      </c>
      <c r="B206" s="36"/>
      <c r="C206" s="37"/>
      <c r="D206" s="37"/>
      <c r="E206" s="31" t="s">
        <v>1979</v>
      </c>
      <c r="F206" s="37"/>
      <c r="G206" s="37"/>
      <c r="H206" s="37"/>
      <c r="I206" s="37"/>
      <c r="J206" s="38"/>
    </row>
    <row r="207">
      <c r="A207" s="23" t="s">
        <v>29</v>
      </c>
      <c r="B207" s="24"/>
      <c r="C207" s="25" t="s">
        <v>143</v>
      </c>
      <c r="D207" s="26"/>
      <c r="E207" s="23" t="s">
        <v>1227</v>
      </c>
      <c r="F207" s="26"/>
      <c r="G207" s="26"/>
      <c r="H207" s="26"/>
      <c r="I207" s="27">
        <f>SUMIFS(I208:I211,A208:A211,"P")</f>
        <v>0</v>
      </c>
      <c r="J207" s="28"/>
    </row>
    <row r="208">
      <c r="A208" s="29" t="s">
        <v>32</v>
      </c>
      <c r="B208" s="29">
        <v>49</v>
      </c>
      <c r="C208" s="30" t="s">
        <v>1980</v>
      </c>
      <c r="D208" s="29" t="s">
        <v>34</v>
      </c>
      <c r="E208" s="31" t="s">
        <v>1981</v>
      </c>
      <c r="F208" s="32" t="s">
        <v>76</v>
      </c>
      <c r="G208" s="33">
        <v>18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37</v>
      </c>
      <c r="B209" s="36"/>
      <c r="C209" s="37"/>
      <c r="D209" s="37"/>
      <c r="E209" s="31" t="s">
        <v>1982</v>
      </c>
      <c r="F209" s="37"/>
      <c r="G209" s="37"/>
      <c r="H209" s="37"/>
      <c r="I209" s="37"/>
      <c r="J209" s="38"/>
    </row>
    <row r="210">
      <c r="A210" s="29" t="s">
        <v>39</v>
      </c>
      <c r="B210" s="36"/>
      <c r="C210" s="37"/>
      <c r="D210" s="37"/>
      <c r="E210" s="39" t="s">
        <v>1983</v>
      </c>
      <c r="F210" s="37"/>
      <c r="G210" s="37"/>
      <c r="H210" s="37"/>
      <c r="I210" s="37"/>
      <c r="J210" s="38"/>
    </row>
    <row r="211" ht="315">
      <c r="A211" s="29" t="s">
        <v>41</v>
      </c>
      <c r="B211" s="36"/>
      <c r="C211" s="37"/>
      <c r="D211" s="37"/>
      <c r="E211" s="31" t="s">
        <v>1666</v>
      </c>
      <c r="F211" s="37"/>
      <c r="G211" s="37"/>
      <c r="H211" s="37"/>
      <c r="I211" s="37"/>
      <c r="J211" s="38"/>
    </row>
    <row r="212">
      <c r="A212" s="23" t="s">
        <v>29</v>
      </c>
      <c r="B212" s="24"/>
      <c r="C212" s="25" t="s">
        <v>151</v>
      </c>
      <c r="D212" s="26"/>
      <c r="E212" s="23" t="s">
        <v>1265</v>
      </c>
      <c r="F212" s="26"/>
      <c r="G212" s="26"/>
      <c r="H212" s="26"/>
      <c r="I212" s="27">
        <f>SUMIFS(I213:I224,A213:A224,"P")</f>
        <v>0</v>
      </c>
      <c r="J212" s="28"/>
    </row>
    <row r="213" ht="30">
      <c r="A213" s="29" t="s">
        <v>32</v>
      </c>
      <c r="B213" s="29">
        <v>50</v>
      </c>
      <c r="C213" s="30" t="s">
        <v>1984</v>
      </c>
      <c r="D213" s="29" t="s">
        <v>34</v>
      </c>
      <c r="E213" s="31" t="s">
        <v>1985</v>
      </c>
      <c r="F213" s="32" t="s">
        <v>76</v>
      </c>
      <c r="G213" s="33">
        <v>9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37</v>
      </c>
      <c r="B214" s="36"/>
      <c r="C214" s="37"/>
      <c r="D214" s="37"/>
      <c r="E214" s="31" t="s">
        <v>1986</v>
      </c>
      <c r="F214" s="37"/>
      <c r="G214" s="37"/>
      <c r="H214" s="37"/>
      <c r="I214" s="37"/>
      <c r="J214" s="38"/>
    </row>
    <row r="215">
      <c r="A215" s="29" t="s">
        <v>39</v>
      </c>
      <c r="B215" s="36"/>
      <c r="C215" s="37"/>
      <c r="D215" s="37"/>
      <c r="E215" s="39" t="s">
        <v>1987</v>
      </c>
      <c r="F215" s="37"/>
      <c r="G215" s="37"/>
      <c r="H215" s="37"/>
      <c r="I215" s="37"/>
      <c r="J215" s="38"/>
    </row>
    <row r="216" ht="90">
      <c r="A216" s="29" t="s">
        <v>41</v>
      </c>
      <c r="B216" s="36"/>
      <c r="C216" s="37"/>
      <c r="D216" s="37"/>
      <c r="E216" s="31" t="s">
        <v>1687</v>
      </c>
      <c r="F216" s="37"/>
      <c r="G216" s="37"/>
      <c r="H216" s="37"/>
      <c r="I216" s="37"/>
      <c r="J216" s="38"/>
    </row>
    <row r="217">
      <c r="A217" s="29" t="s">
        <v>32</v>
      </c>
      <c r="B217" s="29">
        <v>51</v>
      </c>
      <c r="C217" s="30" t="s">
        <v>1988</v>
      </c>
      <c r="D217" s="29" t="s">
        <v>34</v>
      </c>
      <c r="E217" s="31" t="s">
        <v>1989</v>
      </c>
      <c r="F217" s="32" t="s">
        <v>76</v>
      </c>
      <c r="G217" s="33">
        <v>30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37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39</v>
      </c>
      <c r="B219" s="36"/>
      <c r="C219" s="37"/>
      <c r="D219" s="37"/>
      <c r="E219" s="39" t="s">
        <v>1883</v>
      </c>
      <c r="F219" s="37"/>
      <c r="G219" s="37"/>
      <c r="H219" s="37"/>
      <c r="I219" s="37"/>
      <c r="J219" s="38"/>
    </row>
    <row r="220" ht="75">
      <c r="A220" s="29" t="s">
        <v>41</v>
      </c>
      <c r="B220" s="36"/>
      <c r="C220" s="37"/>
      <c r="D220" s="37"/>
      <c r="E220" s="31" t="s">
        <v>1813</v>
      </c>
      <c r="F220" s="37"/>
      <c r="G220" s="37"/>
      <c r="H220" s="37"/>
      <c r="I220" s="37"/>
      <c r="J220" s="38"/>
    </row>
    <row r="221">
      <c r="A221" s="29" t="s">
        <v>32</v>
      </c>
      <c r="B221" s="29">
        <v>52</v>
      </c>
      <c r="C221" s="30" t="s">
        <v>1990</v>
      </c>
      <c r="D221" s="29" t="s">
        <v>34</v>
      </c>
      <c r="E221" s="31" t="s">
        <v>1991</v>
      </c>
      <c r="F221" s="32" t="s">
        <v>46</v>
      </c>
      <c r="G221" s="33">
        <v>1.2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37</v>
      </c>
      <c r="B222" s="36"/>
      <c r="C222" s="37"/>
      <c r="D222" s="37"/>
      <c r="E222" s="31" t="s">
        <v>1992</v>
      </c>
      <c r="F222" s="37"/>
      <c r="G222" s="37"/>
      <c r="H222" s="37"/>
      <c r="I222" s="37"/>
      <c r="J222" s="38"/>
    </row>
    <row r="223">
      <c r="A223" s="29" t="s">
        <v>39</v>
      </c>
      <c r="B223" s="36"/>
      <c r="C223" s="37"/>
      <c r="D223" s="37"/>
      <c r="E223" s="39" t="s">
        <v>1993</v>
      </c>
      <c r="F223" s="37"/>
      <c r="G223" s="37"/>
      <c r="H223" s="37"/>
      <c r="I223" s="37"/>
      <c r="J223" s="38"/>
    </row>
    <row r="224" ht="180">
      <c r="A224" s="29" t="s">
        <v>41</v>
      </c>
      <c r="B224" s="41"/>
      <c r="C224" s="42"/>
      <c r="D224" s="42"/>
      <c r="E224" s="31" t="s">
        <v>1273</v>
      </c>
      <c r="F224" s="42"/>
      <c r="G224" s="42"/>
      <c r="H224" s="42"/>
      <c r="I224" s="42"/>
      <c r="J224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SUMIFS(I9:I239,A9:A239,"SD")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701</v>
      </c>
      <c r="D5" s="13"/>
      <c r="E5" s="14" t="s">
        <v>1996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2482.54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90">
      <c r="A12" s="29" t="s">
        <v>39</v>
      </c>
      <c r="B12" s="36"/>
      <c r="C12" s="37"/>
      <c r="D12" s="37"/>
      <c r="E12" s="39" t="s">
        <v>1997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55.200000000000003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1998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408.572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1999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1101</v>
      </c>
      <c r="D22" s="29" t="s">
        <v>89</v>
      </c>
      <c r="E22" s="31" t="s">
        <v>1102</v>
      </c>
      <c r="F22" s="32" t="s">
        <v>61</v>
      </c>
      <c r="G22" s="33">
        <v>4.8600000000000003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2000</v>
      </c>
      <c r="F23" s="37"/>
      <c r="G23" s="37"/>
      <c r="H23" s="37"/>
      <c r="I23" s="37"/>
      <c r="J23" s="38"/>
    </row>
    <row r="24" ht="45">
      <c r="A24" s="29" t="s">
        <v>39</v>
      </c>
      <c r="B24" s="36"/>
      <c r="C24" s="37"/>
      <c r="D24" s="37"/>
      <c r="E24" s="39" t="s">
        <v>2001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2002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1101</v>
      </c>
      <c r="D26" s="29" t="s">
        <v>238</v>
      </c>
      <c r="E26" s="31" t="s">
        <v>1102</v>
      </c>
      <c r="F26" s="32" t="s">
        <v>61</v>
      </c>
      <c r="G26" s="33">
        <v>1.4930000000000001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2003</v>
      </c>
      <c r="F27" s="37"/>
      <c r="G27" s="37"/>
      <c r="H27" s="37"/>
      <c r="I27" s="37"/>
      <c r="J27" s="38"/>
    </row>
    <row r="28" ht="60">
      <c r="A28" s="29" t="s">
        <v>39</v>
      </c>
      <c r="B28" s="36"/>
      <c r="C28" s="37"/>
      <c r="D28" s="37"/>
      <c r="E28" s="39" t="s">
        <v>2004</v>
      </c>
      <c r="F28" s="37"/>
      <c r="G28" s="37"/>
      <c r="H28" s="37"/>
      <c r="I28" s="37"/>
      <c r="J28" s="38"/>
    </row>
    <row r="29" ht="75">
      <c r="A29" s="29" t="s">
        <v>41</v>
      </c>
      <c r="B29" s="36"/>
      <c r="C29" s="37"/>
      <c r="D29" s="37"/>
      <c r="E29" s="31" t="s">
        <v>2002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1105</v>
      </c>
      <c r="D30" s="29" t="s">
        <v>34</v>
      </c>
      <c r="E30" s="31" t="s">
        <v>1106</v>
      </c>
      <c r="F30" s="32" t="s">
        <v>46</v>
      </c>
      <c r="G30" s="33">
        <v>30.719999999999999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1107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2005</v>
      </c>
      <c r="F32" s="37"/>
      <c r="G32" s="37"/>
      <c r="H32" s="37"/>
      <c r="I32" s="37"/>
      <c r="J32" s="38"/>
    </row>
    <row r="33" ht="75">
      <c r="A33" s="29" t="s">
        <v>41</v>
      </c>
      <c r="B33" s="36"/>
      <c r="C33" s="37"/>
      <c r="D33" s="37"/>
      <c r="E33" s="31" t="s">
        <v>1109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SUMIFS(I35:I122,A35:A122,"P")</f>
        <v>0</v>
      </c>
      <c r="J34" s="28"/>
    </row>
    <row r="35" ht="30">
      <c r="A35" s="29" t="s">
        <v>32</v>
      </c>
      <c r="B35" s="29">
        <v>7</v>
      </c>
      <c r="C35" s="30" t="s">
        <v>1115</v>
      </c>
      <c r="D35" s="29" t="s">
        <v>34</v>
      </c>
      <c r="E35" s="31" t="s">
        <v>1116</v>
      </c>
      <c r="F35" s="32" t="s">
        <v>46</v>
      </c>
      <c r="G35" s="33">
        <v>129.36000000000001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1117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2006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1120</v>
      </c>
      <c r="D39" s="29" t="s">
        <v>34</v>
      </c>
      <c r="E39" s="31" t="s">
        <v>1121</v>
      </c>
      <c r="F39" s="32" t="s">
        <v>46</v>
      </c>
      <c r="G39" s="33">
        <v>66.640000000000001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1117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2007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1279</v>
      </c>
      <c r="D43" s="29" t="s">
        <v>34</v>
      </c>
      <c r="E43" s="31" t="s">
        <v>1280</v>
      </c>
      <c r="F43" s="32" t="s">
        <v>46</v>
      </c>
      <c r="G43" s="33">
        <v>69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2008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 ht="30">
      <c r="A47" s="29" t="s">
        <v>32</v>
      </c>
      <c r="B47" s="29">
        <v>10</v>
      </c>
      <c r="C47" s="30" t="s">
        <v>1616</v>
      </c>
      <c r="D47" s="29" t="s">
        <v>34</v>
      </c>
      <c r="E47" s="31" t="s">
        <v>1617</v>
      </c>
      <c r="F47" s="32" t="s">
        <v>76</v>
      </c>
      <c r="G47" s="33">
        <v>925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2009</v>
      </c>
      <c r="F49" s="37"/>
      <c r="G49" s="37"/>
      <c r="H49" s="37"/>
      <c r="I49" s="37"/>
      <c r="J49" s="38"/>
    </row>
    <row r="50" ht="90">
      <c r="A50" s="29" t="s">
        <v>41</v>
      </c>
      <c r="B50" s="36"/>
      <c r="C50" s="37"/>
      <c r="D50" s="37"/>
      <c r="E50" s="31" t="s">
        <v>1127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1123</v>
      </c>
      <c r="D51" s="29" t="s">
        <v>34</v>
      </c>
      <c r="E51" s="31" t="s">
        <v>1124</v>
      </c>
      <c r="F51" s="32" t="s">
        <v>46</v>
      </c>
      <c r="G51" s="33">
        <v>78.400000000000006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1125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2010</v>
      </c>
      <c r="F53" s="37"/>
      <c r="G53" s="37"/>
      <c r="H53" s="37"/>
      <c r="I53" s="37"/>
      <c r="J53" s="38"/>
    </row>
    <row r="54" ht="90">
      <c r="A54" s="29" t="s">
        <v>41</v>
      </c>
      <c r="B54" s="36"/>
      <c r="C54" s="37"/>
      <c r="D54" s="37"/>
      <c r="E54" s="31" t="s">
        <v>1127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1128</v>
      </c>
      <c r="D55" s="29" t="s">
        <v>34</v>
      </c>
      <c r="E55" s="31" t="s">
        <v>1129</v>
      </c>
      <c r="F55" s="32" t="s">
        <v>76</v>
      </c>
      <c r="G55" s="33">
        <v>980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1130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2011</v>
      </c>
      <c r="F57" s="37"/>
      <c r="G57" s="37"/>
      <c r="H57" s="37"/>
      <c r="I57" s="37"/>
      <c r="J57" s="38"/>
    </row>
    <row r="58" ht="75">
      <c r="A58" s="29" t="s">
        <v>41</v>
      </c>
      <c r="B58" s="36"/>
      <c r="C58" s="37"/>
      <c r="D58" s="37"/>
      <c r="E58" s="31" t="s">
        <v>1132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1133</v>
      </c>
      <c r="D59" s="29" t="s">
        <v>34</v>
      </c>
      <c r="E59" s="31" t="s">
        <v>1134</v>
      </c>
      <c r="F59" s="32" t="s">
        <v>76</v>
      </c>
      <c r="G59" s="33">
        <v>120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1135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2012</v>
      </c>
      <c r="F61" s="37"/>
      <c r="G61" s="37"/>
      <c r="H61" s="37"/>
      <c r="I61" s="37"/>
      <c r="J61" s="38"/>
    </row>
    <row r="62" ht="120">
      <c r="A62" s="29" t="s">
        <v>41</v>
      </c>
      <c r="B62" s="36"/>
      <c r="C62" s="37"/>
      <c r="D62" s="37"/>
      <c r="E62" s="31" t="s">
        <v>1137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1138</v>
      </c>
      <c r="D63" s="29" t="s">
        <v>34</v>
      </c>
      <c r="E63" s="31" t="s">
        <v>1139</v>
      </c>
      <c r="F63" s="32" t="s">
        <v>46</v>
      </c>
      <c r="G63" s="33">
        <v>100.5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1140</v>
      </c>
      <c r="F64" s="37"/>
      <c r="G64" s="37"/>
      <c r="H64" s="37"/>
      <c r="I64" s="37"/>
      <c r="J64" s="38"/>
    </row>
    <row r="65" ht="45">
      <c r="A65" s="29" t="s">
        <v>39</v>
      </c>
      <c r="B65" s="36"/>
      <c r="C65" s="37"/>
      <c r="D65" s="37"/>
      <c r="E65" s="39" t="s">
        <v>2013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1142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1143</v>
      </c>
      <c r="D67" s="29" t="s">
        <v>34</v>
      </c>
      <c r="E67" s="31" t="s">
        <v>1144</v>
      </c>
      <c r="F67" s="32" t="s">
        <v>46</v>
      </c>
      <c r="G67" s="33">
        <v>30.719999999999999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1145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2005</v>
      </c>
      <c r="F69" s="37"/>
      <c r="G69" s="37"/>
      <c r="H69" s="37"/>
      <c r="I69" s="37"/>
      <c r="J69" s="38"/>
    </row>
    <row r="70" ht="405">
      <c r="A70" s="29" t="s">
        <v>41</v>
      </c>
      <c r="B70" s="36"/>
      <c r="C70" s="37"/>
      <c r="D70" s="37"/>
      <c r="E70" s="31" t="s">
        <v>1146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1147</v>
      </c>
      <c r="D71" s="29" t="s">
        <v>34</v>
      </c>
      <c r="E71" s="31" t="s">
        <v>1148</v>
      </c>
      <c r="F71" s="32" t="s">
        <v>46</v>
      </c>
      <c r="G71" s="33">
        <v>268.38400000000001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105">
      <c r="A72" s="29" t="s">
        <v>37</v>
      </c>
      <c r="B72" s="36"/>
      <c r="C72" s="37"/>
      <c r="D72" s="37"/>
      <c r="E72" s="31" t="s">
        <v>1149</v>
      </c>
      <c r="F72" s="37"/>
      <c r="G72" s="37"/>
      <c r="H72" s="37"/>
      <c r="I72" s="37"/>
      <c r="J72" s="38"/>
    </row>
    <row r="73" ht="105">
      <c r="A73" s="29" t="s">
        <v>39</v>
      </c>
      <c r="B73" s="36"/>
      <c r="C73" s="37"/>
      <c r="D73" s="37"/>
      <c r="E73" s="39" t="s">
        <v>2014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1151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1152</v>
      </c>
      <c r="D75" s="29" t="s">
        <v>34</v>
      </c>
      <c r="E75" s="31" t="s">
        <v>1153</v>
      </c>
      <c r="F75" s="32" t="s">
        <v>46</v>
      </c>
      <c r="G75" s="33">
        <v>513.59799999999996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05">
      <c r="A76" s="29" t="s">
        <v>37</v>
      </c>
      <c r="B76" s="36"/>
      <c r="C76" s="37"/>
      <c r="D76" s="37"/>
      <c r="E76" s="31" t="s">
        <v>1154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2015</v>
      </c>
      <c r="F77" s="37"/>
      <c r="G77" s="37"/>
      <c r="H77" s="37"/>
      <c r="I77" s="37"/>
      <c r="J77" s="38"/>
    </row>
    <row r="78" ht="409.5">
      <c r="A78" s="29" t="s">
        <v>41</v>
      </c>
      <c r="B78" s="36"/>
      <c r="C78" s="37"/>
      <c r="D78" s="37"/>
      <c r="E78" s="31" t="s">
        <v>1151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1156</v>
      </c>
      <c r="D79" s="29" t="s">
        <v>34</v>
      </c>
      <c r="E79" s="31" t="s">
        <v>1157</v>
      </c>
      <c r="F79" s="32" t="s">
        <v>46</v>
      </c>
      <c r="G79" s="33">
        <v>53.097999999999999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75">
      <c r="A80" s="29" t="s">
        <v>37</v>
      </c>
      <c r="B80" s="36"/>
      <c r="C80" s="37"/>
      <c r="D80" s="37"/>
      <c r="E80" s="31" t="s">
        <v>1158</v>
      </c>
      <c r="F80" s="37"/>
      <c r="G80" s="37"/>
      <c r="H80" s="37"/>
      <c r="I80" s="37"/>
      <c r="J80" s="38"/>
    </row>
    <row r="81" ht="105">
      <c r="A81" s="29" t="s">
        <v>39</v>
      </c>
      <c r="B81" s="36"/>
      <c r="C81" s="37"/>
      <c r="D81" s="37"/>
      <c r="E81" s="39" t="s">
        <v>2016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1160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1161</v>
      </c>
      <c r="D83" s="29" t="s">
        <v>34</v>
      </c>
      <c r="E83" s="31" t="s">
        <v>1162</v>
      </c>
      <c r="F83" s="32" t="s">
        <v>46</v>
      </c>
      <c r="G83" s="33">
        <v>130.33000000000001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90">
      <c r="A84" s="29" t="s">
        <v>37</v>
      </c>
      <c r="B84" s="36"/>
      <c r="C84" s="37"/>
      <c r="D84" s="37"/>
      <c r="E84" s="31" t="s">
        <v>1163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2017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1160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1165</v>
      </c>
      <c r="D87" s="29" t="s">
        <v>34</v>
      </c>
      <c r="E87" s="31" t="s">
        <v>1166</v>
      </c>
      <c r="F87" s="32" t="s">
        <v>46</v>
      </c>
      <c r="G87" s="33">
        <v>130.33000000000001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1167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2018</v>
      </c>
      <c r="F89" s="37"/>
      <c r="G89" s="37"/>
      <c r="H89" s="37"/>
      <c r="I89" s="37"/>
      <c r="J89" s="38"/>
    </row>
    <row r="90" ht="105">
      <c r="A90" s="29" t="s">
        <v>41</v>
      </c>
      <c r="B90" s="36"/>
      <c r="C90" s="37"/>
      <c r="D90" s="37"/>
      <c r="E90" s="31" t="s">
        <v>1169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1170</v>
      </c>
      <c r="D91" s="29" t="s">
        <v>34</v>
      </c>
      <c r="E91" s="31" t="s">
        <v>1171</v>
      </c>
      <c r="F91" s="32" t="s">
        <v>46</v>
      </c>
      <c r="G91" s="33">
        <v>1065.9100000000001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2019</v>
      </c>
      <c r="F93" s="37"/>
      <c r="G93" s="37"/>
      <c r="H93" s="37"/>
      <c r="I93" s="37"/>
      <c r="J93" s="38"/>
    </row>
    <row r="94" ht="270">
      <c r="A94" s="29" t="s">
        <v>41</v>
      </c>
      <c r="B94" s="36"/>
      <c r="C94" s="37"/>
      <c r="D94" s="37"/>
      <c r="E94" s="31" t="s">
        <v>1173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1174</v>
      </c>
      <c r="D95" s="29" t="s">
        <v>34</v>
      </c>
      <c r="E95" s="31" t="s">
        <v>1175</v>
      </c>
      <c r="F95" s="32" t="s">
        <v>46</v>
      </c>
      <c r="G95" s="33">
        <v>682.12599999999998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1176</v>
      </c>
      <c r="F96" s="37"/>
      <c r="G96" s="37"/>
      <c r="H96" s="37"/>
      <c r="I96" s="37"/>
      <c r="J96" s="38"/>
    </row>
    <row r="97" ht="105">
      <c r="A97" s="29" t="s">
        <v>39</v>
      </c>
      <c r="B97" s="36"/>
      <c r="C97" s="37"/>
      <c r="D97" s="37"/>
      <c r="E97" s="39" t="s">
        <v>2020</v>
      </c>
      <c r="F97" s="37"/>
      <c r="G97" s="37"/>
      <c r="H97" s="37"/>
      <c r="I97" s="37"/>
      <c r="J97" s="38"/>
    </row>
    <row r="98" ht="330">
      <c r="A98" s="29" t="s">
        <v>41</v>
      </c>
      <c r="B98" s="36"/>
      <c r="C98" s="37"/>
      <c r="D98" s="37"/>
      <c r="E98" s="31" t="s">
        <v>1178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1179</v>
      </c>
      <c r="D99" s="29" t="s">
        <v>34</v>
      </c>
      <c r="E99" s="31" t="s">
        <v>1180</v>
      </c>
      <c r="F99" s="32" t="s">
        <v>46</v>
      </c>
      <c r="G99" s="33">
        <v>249.65299999999999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1181</v>
      </c>
      <c r="F100" s="37"/>
      <c r="G100" s="37"/>
      <c r="H100" s="37"/>
      <c r="I100" s="37"/>
      <c r="J100" s="38"/>
    </row>
    <row r="101" ht="75">
      <c r="A101" s="29" t="s">
        <v>39</v>
      </c>
      <c r="B101" s="36"/>
      <c r="C101" s="37"/>
      <c r="D101" s="37"/>
      <c r="E101" s="39" t="s">
        <v>2021</v>
      </c>
      <c r="F101" s="37"/>
      <c r="G101" s="37"/>
      <c r="H101" s="37"/>
      <c r="I101" s="37"/>
      <c r="J101" s="38"/>
    </row>
    <row r="102" ht="409.5">
      <c r="A102" s="29" t="s">
        <v>41</v>
      </c>
      <c r="B102" s="36"/>
      <c r="C102" s="37"/>
      <c r="D102" s="37"/>
      <c r="E102" s="31" t="s">
        <v>1183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1184</v>
      </c>
      <c r="D103" s="29" t="s">
        <v>34</v>
      </c>
      <c r="E103" s="31" t="s">
        <v>1185</v>
      </c>
      <c r="F103" s="32" t="s">
        <v>46</v>
      </c>
      <c r="G103" s="33">
        <v>31.5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1186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1187</v>
      </c>
      <c r="F105" s="37"/>
      <c r="G105" s="37"/>
      <c r="H105" s="37"/>
      <c r="I105" s="37"/>
      <c r="J105" s="38"/>
    </row>
    <row r="106" ht="390">
      <c r="A106" s="29" t="s">
        <v>41</v>
      </c>
      <c r="B106" s="36"/>
      <c r="C106" s="37"/>
      <c r="D106" s="37"/>
      <c r="E106" s="31" t="s">
        <v>1188</v>
      </c>
      <c r="F106" s="37"/>
      <c r="G106" s="37"/>
      <c r="H106" s="37"/>
      <c r="I106" s="37"/>
      <c r="J106" s="38"/>
    </row>
    <row r="107">
      <c r="A107" s="29" t="s">
        <v>32</v>
      </c>
      <c r="B107" s="29">
        <v>25</v>
      </c>
      <c r="C107" s="30" t="s">
        <v>1189</v>
      </c>
      <c r="D107" s="29" t="s">
        <v>34</v>
      </c>
      <c r="E107" s="31" t="s">
        <v>1190</v>
      </c>
      <c r="F107" s="32" t="s">
        <v>36</v>
      </c>
      <c r="G107" s="33">
        <v>392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2022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1192</v>
      </c>
      <c r="F110" s="37"/>
      <c r="G110" s="37"/>
      <c r="H110" s="37"/>
      <c r="I110" s="37"/>
      <c r="J110" s="38"/>
    </row>
    <row r="111">
      <c r="A111" s="29" t="s">
        <v>32</v>
      </c>
      <c r="B111" s="29">
        <v>26</v>
      </c>
      <c r="C111" s="30" t="s">
        <v>1193</v>
      </c>
      <c r="D111" s="29" t="s">
        <v>34</v>
      </c>
      <c r="E111" s="31" t="s">
        <v>1194</v>
      </c>
      <c r="F111" s="32" t="s">
        <v>36</v>
      </c>
      <c r="G111" s="33">
        <v>204.80000000000001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2023</v>
      </c>
      <c r="F113" s="37"/>
      <c r="G113" s="37"/>
      <c r="H113" s="37"/>
      <c r="I113" s="37"/>
      <c r="J113" s="38"/>
    </row>
    <row r="114" ht="75">
      <c r="A114" s="29" t="s">
        <v>41</v>
      </c>
      <c r="B114" s="36"/>
      <c r="C114" s="37"/>
      <c r="D114" s="37"/>
      <c r="E114" s="31" t="s">
        <v>1196</v>
      </c>
      <c r="F114" s="37"/>
      <c r="G114" s="37"/>
      <c r="H114" s="37"/>
      <c r="I114" s="37"/>
      <c r="J114" s="38"/>
    </row>
    <row r="115">
      <c r="A115" s="29" t="s">
        <v>32</v>
      </c>
      <c r="B115" s="29">
        <v>27</v>
      </c>
      <c r="C115" s="30" t="s">
        <v>1197</v>
      </c>
      <c r="D115" s="29" t="s">
        <v>34</v>
      </c>
      <c r="E115" s="31" t="s">
        <v>1198</v>
      </c>
      <c r="F115" s="32" t="s">
        <v>36</v>
      </c>
      <c r="G115" s="33">
        <v>204.80000000000001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2023</v>
      </c>
      <c r="F117" s="37"/>
      <c r="G117" s="37"/>
      <c r="H117" s="37"/>
      <c r="I117" s="37"/>
      <c r="J117" s="38"/>
    </row>
    <row r="118" ht="75">
      <c r="A118" s="29" t="s">
        <v>41</v>
      </c>
      <c r="B118" s="36"/>
      <c r="C118" s="37"/>
      <c r="D118" s="37"/>
      <c r="E118" s="31" t="s">
        <v>1199</v>
      </c>
      <c r="F118" s="37"/>
      <c r="G118" s="37"/>
      <c r="H118" s="37"/>
      <c r="I118" s="37"/>
      <c r="J118" s="38"/>
    </row>
    <row r="119">
      <c r="A119" s="29" t="s">
        <v>32</v>
      </c>
      <c r="B119" s="29">
        <v>28</v>
      </c>
      <c r="C119" s="30" t="s">
        <v>1200</v>
      </c>
      <c r="D119" s="29" t="s">
        <v>34</v>
      </c>
      <c r="E119" s="31" t="s">
        <v>1201</v>
      </c>
      <c r="F119" s="32" t="s">
        <v>36</v>
      </c>
      <c r="G119" s="33">
        <v>204.80000000000001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2023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1202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263</v>
      </c>
      <c r="D123" s="26"/>
      <c r="E123" s="23" t="s">
        <v>1203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29</v>
      </c>
      <c r="C124" s="30" t="s">
        <v>1204</v>
      </c>
      <c r="D124" s="29" t="s">
        <v>34</v>
      </c>
      <c r="E124" s="31" t="s">
        <v>1205</v>
      </c>
      <c r="F124" s="32" t="s">
        <v>76</v>
      </c>
      <c r="G124" s="33">
        <v>746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1206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2024</v>
      </c>
      <c r="F126" s="37"/>
      <c r="G126" s="37"/>
      <c r="H126" s="37"/>
      <c r="I126" s="37"/>
      <c r="J126" s="38"/>
    </row>
    <row r="127" ht="225">
      <c r="A127" s="29" t="s">
        <v>41</v>
      </c>
      <c r="B127" s="36"/>
      <c r="C127" s="37"/>
      <c r="D127" s="37"/>
      <c r="E127" s="31" t="s">
        <v>1208</v>
      </c>
      <c r="F127" s="37"/>
      <c r="G127" s="37"/>
      <c r="H127" s="37"/>
      <c r="I127" s="37"/>
      <c r="J127" s="38"/>
    </row>
    <row r="128">
      <c r="A128" s="29" t="s">
        <v>32</v>
      </c>
      <c r="B128" s="29">
        <v>30</v>
      </c>
      <c r="C128" s="30" t="s">
        <v>1635</v>
      </c>
      <c r="D128" s="29" t="s">
        <v>34</v>
      </c>
      <c r="E128" s="31" t="s">
        <v>1636</v>
      </c>
      <c r="F128" s="32" t="s">
        <v>46</v>
      </c>
      <c r="G128" s="33">
        <v>69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1637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2025</v>
      </c>
      <c r="F130" s="37"/>
      <c r="G130" s="37"/>
      <c r="H130" s="37"/>
      <c r="I130" s="37"/>
      <c r="J130" s="38"/>
    </row>
    <row r="131" ht="105">
      <c r="A131" s="29" t="s">
        <v>41</v>
      </c>
      <c r="B131" s="36"/>
      <c r="C131" s="37"/>
      <c r="D131" s="37"/>
      <c r="E131" s="31" t="s">
        <v>1639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SUMIFS(I133:I136,A133:A136,"P")</f>
        <v>0</v>
      </c>
      <c r="J132" s="28"/>
    </row>
    <row r="133">
      <c r="A133" s="29" t="s">
        <v>32</v>
      </c>
      <c r="B133" s="29">
        <v>31</v>
      </c>
      <c r="C133" s="30" t="s">
        <v>1209</v>
      </c>
      <c r="D133" s="29" t="s">
        <v>34</v>
      </c>
      <c r="E133" s="31" t="s">
        <v>1210</v>
      </c>
      <c r="F133" s="32" t="s">
        <v>46</v>
      </c>
      <c r="G133" s="33">
        <v>93.420000000000002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37</v>
      </c>
      <c r="B134" s="36"/>
      <c r="C134" s="37"/>
      <c r="D134" s="37"/>
      <c r="E134" s="31" t="s">
        <v>2026</v>
      </c>
      <c r="F134" s="37"/>
      <c r="G134" s="37"/>
      <c r="H134" s="37"/>
      <c r="I134" s="37"/>
      <c r="J134" s="38"/>
    </row>
    <row r="135" ht="45">
      <c r="A135" s="29" t="s">
        <v>39</v>
      </c>
      <c r="B135" s="36"/>
      <c r="C135" s="37"/>
      <c r="D135" s="37"/>
      <c r="E135" s="39" t="s">
        <v>2027</v>
      </c>
      <c r="F135" s="37"/>
      <c r="G135" s="37"/>
      <c r="H135" s="37"/>
      <c r="I135" s="37"/>
      <c r="J135" s="38"/>
    </row>
    <row r="136" ht="105">
      <c r="A136" s="29" t="s">
        <v>41</v>
      </c>
      <c r="B136" s="36"/>
      <c r="C136" s="37"/>
      <c r="D136" s="37"/>
      <c r="E136" s="31" t="s">
        <v>1213</v>
      </c>
      <c r="F136" s="37"/>
      <c r="G136" s="37"/>
      <c r="H136" s="37"/>
      <c r="I136" s="37"/>
      <c r="J136" s="38"/>
    </row>
    <row r="137">
      <c r="A137" s="23" t="s">
        <v>29</v>
      </c>
      <c r="B137" s="24"/>
      <c r="C137" s="25" t="s">
        <v>89</v>
      </c>
      <c r="D137" s="26"/>
      <c r="E137" s="23" t="s">
        <v>1214</v>
      </c>
      <c r="F137" s="26"/>
      <c r="G137" s="26"/>
      <c r="H137" s="26"/>
      <c r="I137" s="27">
        <f>SUMIFS(I138:I161,A138:A161,"P")</f>
        <v>0</v>
      </c>
      <c r="J137" s="28"/>
    </row>
    <row r="138">
      <c r="A138" s="29" t="s">
        <v>32</v>
      </c>
      <c r="B138" s="29">
        <v>32</v>
      </c>
      <c r="C138" s="30" t="s">
        <v>1215</v>
      </c>
      <c r="D138" s="29" t="s">
        <v>1216</v>
      </c>
      <c r="E138" s="31" t="s">
        <v>1217</v>
      </c>
      <c r="F138" s="32" t="s">
        <v>36</v>
      </c>
      <c r="G138" s="33">
        <v>392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1218</v>
      </c>
      <c r="F139" s="37"/>
      <c r="G139" s="37"/>
      <c r="H139" s="37"/>
      <c r="I139" s="37"/>
      <c r="J139" s="38"/>
    </row>
    <row r="140">
      <c r="A140" s="29" t="s">
        <v>39</v>
      </c>
      <c r="B140" s="36"/>
      <c r="C140" s="37"/>
      <c r="D140" s="37"/>
      <c r="E140" s="39" t="s">
        <v>2022</v>
      </c>
      <c r="F140" s="37"/>
      <c r="G140" s="37"/>
      <c r="H140" s="37"/>
      <c r="I140" s="37"/>
      <c r="J140" s="38"/>
    </row>
    <row r="141" ht="90">
      <c r="A141" s="29" t="s">
        <v>41</v>
      </c>
      <c r="B141" s="36"/>
      <c r="C141" s="37"/>
      <c r="D141" s="37"/>
      <c r="E141" s="31" t="s">
        <v>1219</v>
      </c>
      <c r="F141" s="37"/>
      <c r="G141" s="37"/>
      <c r="H141" s="37"/>
      <c r="I141" s="37"/>
      <c r="J141" s="38"/>
    </row>
    <row r="142">
      <c r="A142" s="29" t="s">
        <v>32</v>
      </c>
      <c r="B142" s="29">
        <v>33</v>
      </c>
      <c r="C142" s="30" t="s">
        <v>1215</v>
      </c>
      <c r="D142" s="29" t="s">
        <v>1220</v>
      </c>
      <c r="E142" s="31" t="s">
        <v>1217</v>
      </c>
      <c r="F142" s="32" t="s">
        <v>36</v>
      </c>
      <c r="G142" s="33">
        <v>622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37</v>
      </c>
      <c r="B143" s="36"/>
      <c r="C143" s="37"/>
      <c r="D143" s="37"/>
      <c r="E143" s="31" t="s">
        <v>1221</v>
      </c>
      <c r="F143" s="37"/>
      <c r="G143" s="37"/>
      <c r="H143" s="37"/>
      <c r="I143" s="37"/>
      <c r="J143" s="38"/>
    </row>
    <row r="144" ht="45">
      <c r="A144" s="29" t="s">
        <v>39</v>
      </c>
      <c r="B144" s="36"/>
      <c r="C144" s="37"/>
      <c r="D144" s="37"/>
      <c r="E144" s="39" t="s">
        <v>2028</v>
      </c>
      <c r="F144" s="37"/>
      <c r="G144" s="37"/>
      <c r="H144" s="37"/>
      <c r="I144" s="37"/>
      <c r="J144" s="38"/>
    </row>
    <row r="145" ht="90">
      <c r="A145" s="29" t="s">
        <v>41</v>
      </c>
      <c r="B145" s="36"/>
      <c r="C145" s="37"/>
      <c r="D145" s="37"/>
      <c r="E145" s="31" t="s">
        <v>1219</v>
      </c>
      <c r="F145" s="37"/>
      <c r="G145" s="37"/>
      <c r="H145" s="37"/>
      <c r="I145" s="37"/>
      <c r="J145" s="38"/>
    </row>
    <row r="146">
      <c r="A146" s="29" t="s">
        <v>32</v>
      </c>
      <c r="B146" s="29">
        <v>34</v>
      </c>
      <c r="C146" s="30" t="s">
        <v>1222</v>
      </c>
      <c r="D146" s="29" t="s">
        <v>34</v>
      </c>
      <c r="E146" s="31" t="s">
        <v>1223</v>
      </c>
      <c r="F146" s="32" t="s">
        <v>36</v>
      </c>
      <c r="G146" s="33">
        <v>392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37</v>
      </c>
      <c r="B147" s="36"/>
      <c r="C147" s="37"/>
      <c r="D147" s="37"/>
      <c r="E147" s="31" t="s">
        <v>1224</v>
      </c>
      <c r="F147" s="37"/>
      <c r="G147" s="37"/>
      <c r="H147" s="37"/>
      <c r="I147" s="37"/>
      <c r="J147" s="38"/>
    </row>
    <row r="148">
      <c r="A148" s="29" t="s">
        <v>39</v>
      </c>
      <c r="B148" s="36"/>
      <c r="C148" s="37"/>
      <c r="D148" s="37"/>
      <c r="E148" s="39" t="s">
        <v>2029</v>
      </c>
      <c r="F148" s="37"/>
      <c r="G148" s="37"/>
      <c r="H148" s="37"/>
      <c r="I148" s="37"/>
      <c r="J148" s="38"/>
    </row>
    <row r="149" ht="195">
      <c r="A149" s="29" t="s">
        <v>41</v>
      </c>
      <c r="B149" s="36"/>
      <c r="C149" s="37"/>
      <c r="D149" s="37"/>
      <c r="E149" s="31" t="s">
        <v>1226</v>
      </c>
      <c r="F149" s="37"/>
      <c r="G149" s="37"/>
      <c r="H149" s="37"/>
      <c r="I149" s="37"/>
      <c r="J149" s="38"/>
    </row>
    <row r="150">
      <c r="A150" s="29" t="s">
        <v>32</v>
      </c>
      <c r="B150" s="29">
        <v>35</v>
      </c>
      <c r="C150" s="30" t="s">
        <v>1644</v>
      </c>
      <c r="D150" s="29" t="s">
        <v>34</v>
      </c>
      <c r="E150" s="31" t="s">
        <v>1645</v>
      </c>
      <c r="F150" s="32" t="s">
        <v>36</v>
      </c>
      <c r="G150" s="33">
        <v>200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37</v>
      </c>
      <c r="B151" s="36"/>
      <c r="C151" s="37"/>
      <c r="D151" s="37"/>
      <c r="E151" s="31" t="s">
        <v>1646</v>
      </c>
      <c r="F151" s="37"/>
      <c r="G151" s="37"/>
      <c r="H151" s="37"/>
      <c r="I151" s="37"/>
      <c r="J151" s="38"/>
    </row>
    <row r="152">
      <c r="A152" s="29" t="s">
        <v>39</v>
      </c>
      <c r="B152" s="36"/>
      <c r="C152" s="37"/>
      <c r="D152" s="37"/>
      <c r="E152" s="39" t="s">
        <v>2030</v>
      </c>
      <c r="F152" s="37"/>
      <c r="G152" s="37"/>
      <c r="H152" s="37"/>
      <c r="I152" s="37"/>
      <c r="J152" s="38"/>
    </row>
    <row r="153" ht="225">
      <c r="A153" s="29" t="s">
        <v>41</v>
      </c>
      <c r="B153" s="36"/>
      <c r="C153" s="37"/>
      <c r="D153" s="37"/>
      <c r="E153" s="31" t="s">
        <v>1648</v>
      </c>
      <c r="F153" s="37"/>
      <c r="G153" s="37"/>
      <c r="H153" s="37"/>
      <c r="I153" s="37"/>
      <c r="J153" s="38"/>
    </row>
    <row r="154">
      <c r="A154" s="29" t="s">
        <v>32</v>
      </c>
      <c r="B154" s="29">
        <v>36</v>
      </c>
      <c r="C154" s="30" t="s">
        <v>1649</v>
      </c>
      <c r="D154" s="29" t="s">
        <v>34</v>
      </c>
      <c r="E154" s="31" t="s">
        <v>1650</v>
      </c>
      <c r="F154" s="32" t="s">
        <v>36</v>
      </c>
      <c r="G154" s="33">
        <v>30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37</v>
      </c>
      <c r="B155" s="36"/>
      <c r="C155" s="37"/>
      <c r="D155" s="37"/>
      <c r="E155" s="31" t="s">
        <v>1651</v>
      </c>
      <c r="F155" s="37"/>
      <c r="G155" s="37"/>
      <c r="H155" s="37"/>
      <c r="I155" s="37"/>
      <c r="J155" s="38"/>
    </row>
    <row r="156">
      <c r="A156" s="29" t="s">
        <v>39</v>
      </c>
      <c r="B156" s="36"/>
      <c r="C156" s="37"/>
      <c r="D156" s="37"/>
      <c r="E156" s="39" t="s">
        <v>2031</v>
      </c>
      <c r="F156" s="37"/>
      <c r="G156" s="37"/>
      <c r="H156" s="37"/>
      <c r="I156" s="37"/>
      <c r="J156" s="38"/>
    </row>
    <row r="157" ht="225">
      <c r="A157" s="29" t="s">
        <v>41</v>
      </c>
      <c r="B157" s="36"/>
      <c r="C157" s="37"/>
      <c r="D157" s="37"/>
      <c r="E157" s="31" t="s">
        <v>1648</v>
      </c>
      <c r="F157" s="37"/>
      <c r="G157" s="37"/>
      <c r="H157" s="37"/>
      <c r="I157" s="37"/>
      <c r="J157" s="38"/>
    </row>
    <row r="158" ht="30">
      <c r="A158" s="29" t="s">
        <v>32</v>
      </c>
      <c r="B158" s="29">
        <v>37</v>
      </c>
      <c r="C158" s="30" t="s">
        <v>1653</v>
      </c>
      <c r="D158" s="29" t="s">
        <v>34</v>
      </c>
      <c r="E158" s="31" t="s">
        <v>1654</v>
      </c>
      <c r="F158" s="32" t="s">
        <v>36</v>
      </c>
      <c r="G158" s="33">
        <v>12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37</v>
      </c>
      <c r="B159" s="36"/>
      <c r="C159" s="37"/>
      <c r="D159" s="37"/>
      <c r="E159" s="31" t="s">
        <v>1655</v>
      </c>
      <c r="F159" s="37"/>
      <c r="G159" s="37"/>
      <c r="H159" s="37"/>
      <c r="I159" s="37"/>
      <c r="J159" s="38"/>
    </row>
    <row r="160">
      <c r="A160" s="29" t="s">
        <v>39</v>
      </c>
      <c r="B160" s="36"/>
      <c r="C160" s="37"/>
      <c r="D160" s="37"/>
      <c r="E160" s="39" t="s">
        <v>2032</v>
      </c>
      <c r="F160" s="37"/>
      <c r="G160" s="37"/>
      <c r="H160" s="37"/>
      <c r="I160" s="37"/>
      <c r="J160" s="38"/>
    </row>
    <row r="161" ht="225">
      <c r="A161" s="29" t="s">
        <v>41</v>
      </c>
      <c r="B161" s="36"/>
      <c r="C161" s="37"/>
      <c r="D161" s="37"/>
      <c r="E161" s="31" t="s">
        <v>1648</v>
      </c>
      <c r="F161" s="37"/>
      <c r="G161" s="37"/>
      <c r="H161" s="37"/>
      <c r="I161" s="37"/>
      <c r="J161" s="38"/>
    </row>
    <row r="162">
      <c r="A162" s="23" t="s">
        <v>29</v>
      </c>
      <c r="B162" s="24"/>
      <c r="C162" s="25" t="s">
        <v>143</v>
      </c>
      <c r="D162" s="26"/>
      <c r="E162" s="23" t="s">
        <v>1227</v>
      </c>
      <c r="F162" s="26"/>
      <c r="G162" s="26"/>
      <c r="H162" s="26"/>
      <c r="I162" s="27">
        <f>SUMIFS(I163:I222,A163:A222,"P")</f>
        <v>0</v>
      </c>
      <c r="J162" s="28"/>
    </row>
    <row r="163">
      <c r="A163" s="29" t="s">
        <v>32</v>
      </c>
      <c r="B163" s="29">
        <v>38</v>
      </c>
      <c r="C163" s="30" t="s">
        <v>1462</v>
      </c>
      <c r="D163" s="29" t="s">
        <v>34</v>
      </c>
      <c r="E163" s="31" t="s">
        <v>1463</v>
      </c>
      <c r="F163" s="32" t="s">
        <v>76</v>
      </c>
      <c r="G163" s="33">
        <v>123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2033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2034</v>
      </c>
      <c r="F165" s="37"/>
      <c r="G165" s="37"/>
      <c r="H165" s="37"/>
      <c r="I165" s="37"/>
      <c r="J165" s="38"/>
    </row>
    <row r="166" ht="330">
      <c r="A166" s="29" t="s">
        <v>41</v>
      </c>
      <c r="B166" s="36"/>
      <c r="C166" s="37"/>
      <c r="D166" s="37"/>
      <c r="E166" s="31" t="s">
        <v>1237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1725</v>
      </c>
      <c r="D167" s="29" t="s">
        <v>34</v>
      </c>
      <c r="E167" s="31" t="s">
        <v>1726</v>
      </c>
      <c r="F167" s="32" t="s">
        <v>76</v>
      </c>
      <c r="G167" s="33">
        <v>545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2035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2036</v>
      </c>
      <c r="F169" s="37"/>
      <c r="G169" s="37"/>
      <c r="H169" s="37"/>
      <c r="I169" s="37"/>
      <c r="J169" s="38"/>
    </row>
    <row r="170" ht="330">
      <c r="A170" s="29" t="s">
        <v>41</v>
      </c>
      <c r="B170" s="36"/>
      <c r="C170" s="37"/>
      <c r="D170" s="37"/>
      <c r="E170" s="31" t="s">
        <v>1237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1729</v>
      </c>
      <c r="D171" s="29" t="s">
        <v>34</v>
      </c>
      <c r="E171" s="31" t="s">
        <v>1730</v>
      </c>
      <c r="F171" s="32" t="s">
        <v>76</v>
      </c>
      <c r="G171" s="33">
        <v>65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2037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2038</v>
      </c>
      <c r="F173" s="37"/>
      <c r="G173" s="37"/>
      <c r="H173" s="37"/>
      <c r="I173" s="37"/>
      <c r="J173" s="38"/>
    </row>
    <row r="174" ht="330">
      <c r="A174" s="29" t="s">
        <v>41</v>
      </c>
      <c r="B174" s="36"/>
      <c r="C174" s="37"/>
      <c r="D174" s="37"/>
      <c r="E174" s="31" t="s">
        <v>1237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1305</v>
      </c>
      <c r="D175" s="29" t="s">
        <v>34</v>
      </c>
      <c r="E175" s="31" t="s">
        <v>1306</v>
      </c>
      <c r="F175" s="32" t="s">
        <v>76</v>
      </c>
      <c r="G175" s="33">
        <v>13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2039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2040</v>
      </c>
      <c r="F177" s="37"/>
      <c r="G177" s="37"/>
      <c r="H177" s="37"/>
      <c r="I177" s="37"/>
      <c r="J177" s="38"/>
    </row>
    <row r="178" ht="330">
      <c r="A178" s="29" t="s">
        <v>41</v>
      </c>
      <c r="B178" s="36"/>
      <c r="C178" s="37"/>
      <c r="D178" s="37"/>
      <c r="E178" s="31" t="s">
        <v>1237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2041</v>
      </c>
      <c r="D179" s="29" t="s">
        <v>34</v>
      </c>
      <c r="E179" s="31" t="s">
        <v>2042</v>
      </c>
      <c r="F179" s="32" t="s">
        <v>76</v>
      </c>
      <c r="G179" s="33">
        <v>25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2043</v>
      </c>
      <c r="F181" s="37"/>
      <c r="G181" s="37"/>
      <c r="H181" s="37"/>
      <c r="I181" s="37"/>
      <c r="J181" s="38"/>
    </row>
    <row r="182" ht="315">
      <c r="A182" s="29" t="s">
        <v>41</v>
      </c>
      <c r="B182" s="36"/>
      <c r="C182" s="37"/>
      <c r="D182" s="37"/>
      <c r="E182" s="31" t="s">
        <v>1666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2044</v>
      </c>
      <c r="D183" s="29" t="s">
        <v>34</v>
      </c>
      <c r="E183" s="31" t="s">
        <v>2045</v>
      </c>
      <c r="F183" s="32" t="s">
        <v>76</v>
      </c>
      <c r="G183" s="33">
        <v>16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1523</v>
      </c>
      <c r="F185" s="37"/>
      <c r="G185" s="37"/>
      <c r="H185" s="37"/>
      <c r="I185" s="37"/>
      <c r="J185" s="38"/>
    </row>
    <row r="186" ht="315">
      <c r="A186" s="29" t="s">
        <v>41</v>
      </c>
      <c r="B186" s="36"/>
      <c r="C186" s="37"/>
      <c r="D186" s="37"/>
      <c r="E186" s="31" t="s">
        <v>1666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2046</v>
      </c>
      <c r="D187" s="29" t="s">
        <v>34</v>
      </c>
      <c r="E187" s="31" t="s">
        <v>2047</v>
      </c>
      <c r="F187" s="32" t="s">
        <v>76</v>
      </c>
      <c r="G187" s="33">
        <v>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37</v>
      </c>
      <c r="B188" s="36"/>
      <c r="C188" s="37"/>
      <c r="D188" s="37"/>
      <c r="E188" s="31" t="s">
        <v>2048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2043</v>
      </c>
      <c r="F189" s="37"/>
      <c r="G189" s="37"/>
      <c r="H189" s="37"/>
      <c r="I189" s="37"/>
      <c r="J189" s="38"/>
    </row>
    <row r="190" ht="75">
      <c r="A190" s="29" t="s">
        <v>41</v>
      </c>
      <c r="B190" s="36"/>
      <c r="C190" s="37"/>
      <c r="D190" s="37"/>
      <c r="E190" s="31" t="s">
        <v>1241</v>
      </c>
      <c r="F190" s="37"/>
      <c r="G190" s="37"/>
      <c r="H190" s="37"/>
      <c r="I190" s="37"/>
      <c r="J190" s="38"/>
    </row>
    <row r="191">
      <c r="A191" s="29" t="s">
        <v>32</v>
      </c>
      <c r="B191" s="29">
        <v>45</v>
      </c>
      <c r="C191" s="30" t="s">
        <v>2049</v>
      </c>
      <c r="D191" s="29" t="s">
        <v>34</v>
      </c>
      <c r="E191" s="31" t="s">
        <v>2050</v>
      </c>
      <c r="F191" s="32" t="s">
        <v>76</v>
      </c>
      <c r="G191" s="33">
        <v>16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2048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1523</v>
      </c>
      <c r="F193" s="37"/>
      <c r="G193" s="37"/>
      <c r="H193" s="37"/>
      <c r="I193" s="37"/>
      <c r="J193" s="38"/>
    </row>
    <row r="194" ht="75">
      <c r="A194" s="29" t="s">
        <v>41</v>
      </c>
      <c r="B194" s="36"/>
      <c r="C194" s="37"/>
      <c r="D194" s="37"/>
      <c r="E194" s="31" t="s">
        <v>1241</v>
      </c>
      <c r="F194" s="37"/>
      <c r="G194" s="37"/>
      <c r="H194" s="37"/>
      <c r="I194" s="37"/>
      <c r="J194" s="38"/>
    </row>
    <row r="195">
      <c r="A195" s="29" t="s">
        <v>32</v>
      </c>
      <c r="B195" s="29">
        <v>46</v>
      </c>
      <c r="C195" s="30" t="s">
        <v>2051</v>
      </c>
      <c r="D195" s="29" t="s">
        <v>34</v>
      </c>
      <c r="E195" s="31" t="s">
        <v>2052</v>
      </c>
      <c r="F195" s="32" t="s">
        <v>80</v>
      </c>
      <c r="G195" s="33">
        <v>12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37</v>
      </c>
      <c r="B196" s="36"/>
      <c r="C196" s="37"/>
      <c r="D196" s="37"/>
      <c r="E196" s="31" t="s">
        <v>2053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2054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2055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1247</v>
      </c>
      <c r="D199" s="29" t="s">
        <v>1865</v>
      </c>
      <c r="E199" s="31" t="s">
        <v>2056</v>
      </c>
      <c r="F199" s="32" t="s">
        <v>80</v>
      </c>
      <c r="G199" s="33">
        <v>12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60">
      <c r="A200" s="29" t="s">
        <v>37</v>
      </c>
      <c r="B200" s="36"/>
      <c r="C200" s="37"/>
      <c r="D200" s="37"/>
      <c r="E200" s="31" t="s">
        <v>2057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2054</v>
      </c>
      <c r="F201" s="37"/>
      <c r="G201" s="37"/>
      <c r="H201" s="37"/>
      <c r="I201" s="37"/>
      <c r="J201" s="38"/>
    </row>
    <row r="202" ht="360">
      <c r="A202" s="29" t="s">
        <v>41</v>
      </c>
      <c r="B202" s="36"/>
      <c r="C202" s="37"/>
      <c r="D202" s="37"/>
      <c r="E202" s="31" t="s">
        <v>2058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1252</v>
      </c>
      <c r="D203" s="29" t="s">
        <v>34</v>
      </c>
      <c r="E203" s="31" t="s">
        <v>1253</v>
      </c>
      <c r="F203" s="32" t="s">
        <v>76</v>
      </c>
      <c r="G203" s="33">
        <v>746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37</v>
      </c>
      <c r="B204" s="36"/>
      <c r="C204" s="37"/>
      <c r="D204" s="37"/>
      <c r="E204" s="40" t="s">
        <v>34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2024</v>
      </c>
      <c r="F205" s="37"/>
      <c r="G205" s="37"/>
      <c r="H205" s="37"/>
      <c r="I205" s="37"/>
      <c r="J205" s="38"/>
    </row>
    <row r="206" ht="90">
      <c r="A206" s="29" t="s">
        <v>41</v>
      </c>
      <c r="B206" s="36"/>
      <c r="C206" s="37"/>
      <c r="D206" s="37"/>
      <c r="E206" s="31" t="s">
        <v>1255</v>
      </c>
      <c r="F206" s="37"/>
      <c r="G206" s="37"/>
      <c r="H206" s="37"/>
      <c r="I206" s="37"/>
      <c r="J206" s="38"/>
    </row>
    <row r="207">
      <c r="A207" s="29" t="s">
        <v>32</v>
      </c>
      <c r="B207" s="29">
        <v>49</v>
      </c>
      <c r="C207" s="30" t="s">
        <v>2059</v>
      </c>
      <c r="D207" s="29" t="s">
        <v>34</v>
      </c>
      <c r="E207" s="31" t="s">
        <v>2060</v>
      </c>
      <c r="F207" s="32" t="s">
        <v>76</v>
      </c>
      <c r="G207" s="33">
        <v>123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1258</v>
      </c>
      <c r="F208" s="37"/>
      <c r="G208" s="37"/>
      <c r="H208" s="37"/>
      <c r="I208" s="37"/>
      <c r="J208" s="38"/>
    </row>
    <row r="209">
      <c r="A209" s="29" t="s">
        <v>39</v>
      </c>
      <c r="B209" s="36"/>
      <c r="C209" s="37"/>
      <c r="D209" s="37"/>
      <c r="E209" s="39" t="s">
        <v>2034</v>
      </c>
      <c r="F209" s="37"/>
      <c r="G209" s="37"/>
      <c r="H209" s="37"/>
      <c r="I209" s="37"/>
      <c r="J209" s="38"/>
    </row>
    <row r="210" ht="150">
      <c r="A210" s="29" t="s">
        <v>41</v>
      </c>
      <c r="B210" s="36"/>
      <c r="C210" s="37"/>
      <c r="D210" s="37"/>
      <c r="E210" s="31" t="s">
        <v>1260</v>
      </c>
      <c r="F210" s="37"/>
      <c r="G210" s="37"/>
      <c r="H210" s="37"/>
      <c r="I210" s="37"/>
      <c r="J210" s="38"/>
    </row>
    <row r="211">
      <c r="A211" s="29" t="s">
        <v>32</v>
      </c>
      <c r="B211" s="29">
        <v>50</v>
      </c>
      <c r="C211" s="30" t="s">
        <v>2061</v>
      </c>
      <c r="D211" s="29" t="s">
        <v>34</v>
      </c>
      <c r="E211" s="31" t="s">
        <v>2062</v>
      </c>
      <c r="F211" s="32" t="s">
        <v>76</v>
      </c>
      <c r="G211" s="33">
        <v>545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30">
      <c r="A212" s="29" t="s">
        <v>37</v>
      </c>
      <c r="B212" s="36"/>
      <c r="C212" s="37"/>
      <c r="D212" s="37"/>
      <c r="E212" s="31" t="s">
        <v>1258</v>
      </c>
      <c r="F212" s="37"/>
      <c r="G212" s="37"/>
      <c r="H212" s="37"/>
      <c r="I212" s="37"/>
      <c r="J212" s="38"/>
    </row>
    <row r="213">
      <c r="A213" s="29" t="s">
        <v>39</v>
      </c>
      <c r="B213" s="36"/>
      <c r="C213" s="37"/>
      <c r="D213" s="37"/>
      <c r="E213" s="39" t="s">
        <v>2063</v>
      </c>
      <c r="F213" s="37"/>
      <c r="G213" s="37"/>
      <c r="H213" s="37"/>
      <c r="I213" s="37"/>
      <c r="J213" s="38"/>
    </row>
    <row r="214" ht="150">
      <c r="A214" s="29" t="s">
        <v>41</v>
      </c>
      <c r="B214" s="36"/>
      <c r="C214" s="37"/>
      <c r="D214" s="37"/>
      <c r="E214" s="31" t="s">
        <v>1260</v>
      </c>
      <c r="F214" s="37"/>
      <c r="G214" s="37"/>
      <c r="H214" s="37"/>
      <c r="I214" s="37"/>
      <c r="J214" s="38"/>
    </row>
    <row r="215">
      <c r="A215" s="29" t="s">
        <v>32</v>
      </c>
      <c r="B215" s="29">
        <v>51</v>
      </c>
      <c r="C215" s="30" t="s">
        <v>2064</v>
      </c>
      <c r="D215" s="29" t="s">
        <v>34</v>
      </c>
      <c r="E215" s="31" t="s">
        <v>2065</v>
      </c>
      <c r="F215" s="32" t="s">
        <v>76</v>
      </c>
      <c r="G215" s="33">
        <v>65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37</v>
      </c>
      <c r="B216" s="36"/>
      <c r="C216" s="37"/>
      <c r="D216" s="37"/>
      <c r="E216" s="31" t="s">
        <v>1258</v>
      </c>
      <c r="F216" s="37"/>
      <c r="G216" s="37"/>
      <c r="H216" s="37"/>
      <c r="I216" s="37"/>
      <c r="J216" s="38"/>
    </row>
    <row r="217">
      <c r="A217" s="29" t="s">
        <v>39</v>
      </c>
      <c r="B217" s="36"/>
      <c r="C217" s="37"/>
      <c r="D217" s="37"/>
      <c r="E217" s="39" t="s">
        <v>2038</v>
      </c>
      <c r="F217" s="37"/>
      <c r="G217" s="37"/>
      <c r="H217" s="37"/>
      <c r="I217" s="37"/>
      <c r="J217" s="38"/>
    </row>
    <row r="218" ht="150">
      <c r="A218" s="29" t="s">
        <v>41</v>
      </c>
      <c r="B218" s="36"/>
      <c r="C218" s="37"/>
      <c r="D218" s="37"/>
      <c r="E218" s="31" t="s">
        <v>1260</v>
      </c>
      <c r="F218" s="37"/>
      <c r="G218" s="37"/>
      <c r="H218" s="37"/>
      <c r="I218" s="37"/>
      <c r="J218" s="38"/>
    </row>
    <row r="219">
      <c r="A219" s="29" t="s">
        <v>32</v>
      </c>
      <c r="B219" s="29">
        <v>52</v>
      </c>
      <c r="C219" s="30" t="s">
        <v>1256</v>
      </c>
      <c r="D219" s="29" t="s">
        <v>34</v>
      </c>
      <c r="E219" s="31" t="s">
        <v>1257</v>
      </c>
      <c r="F219" s="32" t="s">
        <v>76</v>
      </c>
      <c r="G219" s="33">
        <v>13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37</v>
      </c>
      <c r="B220" s="36"/>
      <c r="C220" s="37"/>
      <c r="D220" s="37"/>
      <c r="E220" s="31" t="s">
        <v>1258</v>
      </c>
      <c r="F220" s="37"/>
      <c r="G220" s="37"/>
      <c r="H220" s="37"/>
      <c r="I220" s="37"/>
      <c r="J220" s="38"/>
    </row>
    <row r="221">
      <c r="A221" s="29" t="s">
        <v>39</v>
      </c>
      <c r="B221" s="36"/>
      <c r="C221" s="37"/>
      <c r="D221" s="37"/>
      <c r="E221" s="39" t="s">
        <v>2040</v>
      </c>
      <c r="F221" s="37"/>
      <c r="G221" s="37"/>
      <c r="H221" s="37"/>
      <c r="I221" s="37"/>
      <c r="J221" s="38"/>
    </row>
    <row r="222" ht="150">
      <c r="A222" s="29" t="s">
        <v>41</v>
      </c>
      <c r="B222" s="36"/>
      <c r="C222" s="37"/>
      <c r="D222" s="37"/>
      <c r="E222" s="31" t="s">
        <v>1260</v>
      </c>
      <c r="F222" s="37"/>
      <c r="G222" s="37"/>
      <c r="H222" s="37"/>
      <c r="I222" s="37"/>
      <c r="J222" s="38"/>
    </row>
    <row r="223">
      <c r="A223" s="23" t="s">
        <v>29</v>
      </c>
      <c r="B223" s="24"/>
      <c r="C223" s="25" t="s">
        <v>151</v>
      </c>
      <c r="D223" s="26"/>
      <c r="E223" s="23" t="s">
        <v>1265</v>
      </c>
      <c r="F223" s="26"/>
      <c r="G223" s="26"/>
      <c r="H223" s="26"/>
      <c r="I223" s="27">
        <f>SUMIFS(I224:I239,A224:A239,"P")</f>
        <v>0</v>
      </c>
      <c r="J223" s="28"/>
    </row>
    <row r="224">
      <c r="A224" s="29" t="s">
        <v>32</v>
      </c>
      <c r="B224" s="29">
        <v>53</v>
      </c>
      <c r="C224" s="30" t="s">
        <v>1266</v>
      </c>
      <c r="D224" s="29" t="s">
        <v>34</v>
      </c>
      <c r="E224" s="31" t="s">
        <v>1267</v>
      </c>
      <c r="F224" s="32" t="s">
        <v>76</v>
      </c>
      <c r="G224" s="33">
        <v>980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37</v>
      </c>
      <c r="B225" s="36"/>
      <c r="C225" s="37"/>
      <c r="D225" s="37"/>
      <c r="E225" s="31" t="s">
        <v>1268</v>
      </c>
      <c r="F225" s="37"/>
      <c r="G225" s="37"/>
      <c r="H225" s="37"/>
      <c r="I225" s="37"/>
      <c r="J225" s="38"/>
    </row>
    <row r="226">
      <c r="A226" s="29" t="s">
        <v>39</v>
      </c>
      <c r="B226" s="36"/>
      <c r="C226" s="37"/>
      <c r="D226" s="37"/>
      <c r="E226" s="39" t="s">
        <v>2011</v>
      </c>
      <c r="F226" s="37"/>
      <c r="G226" s="37"/>
      <c r="H226" s="37"/>
      <c r="I226" s="37"/>
      <c r="J226" s="38"/>
    </row>
    <row r="227" ht="90">
      <c r="A227" s="29" t="s">
        <v>41</v>
      </c>
      <c r="B227" s="36"/>
      <c r="C227" s="37"/>
      <c r="D227" s="37"/>
      <c r="E227" s="31" t="s">
        <v>1269</v>
      </c>
      <c r="F227" s="37"/>
      <c r="G227" s="37"/>
      <c r="H227" s="37"/>
      <c r="I227" s="37"/>
      <c r="J227" s="38"/>
    </row>
    <row r="228">
      <c r="A228" s="29" t="s">
        <v>32</v>
      </c>
      <c r="B228" s="29">
        <v>54</v>
      </c>
      <c r="C228" s="30" t="s">
        <v>1751</v>
      </c>
      <c r="D228" s="29" t="s">
        <v>34</v>
      </c>
      <c r="E228" s="31" t="s">
        <v>1752</v>
      </c>
      <c r="F228" s="32" t="s">
        <v>76</v>
      </c>
      <c r="G228" s="33">
        <v>327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45">
      <c r="A229" s="29" t="s">
        <v>37</v>
      </c>
      <c r="B229" s="36"/>
      <c r="C229" s="37"/>
      <c r="D229" s="37"/>
      <c r="E229" s="31" t="s">
        <v>1140</v>
      </c>
      <c r="F229" s="37"/>
      <c r="G229" s="37"/>
      <c r="H229" s="37"/>
      <c r="I229" s="37"/>
      <c r="J229" s="38"/>
    </row>
    <row r="230" ht="30">
      <c r="A230" s="29" t="s">
        <v>39</v>
      </c>
      <c r="B230" s="36"/>
      <c r="C230" s="37"/>
      <c r="D230" s="37"/>
      <c r="E230" s="39" t="s">
        <v>2066</v>
      </c>
      <c r="F230" s="37"/>
      <c r="G230" s="37"/>
      <c r="H230" s="37"/>
      <c r="I230" s="37"/>
      <c r="J230" s="38"/>
    </row>
    <row r="231" ht="150">
      <c r="A231" s="29" t="s">
        <v>41</v>
      </c>
      <c r="B231" s="36"/>
      <c r="C231" s="37"/>
      <c r="D231" s="37"/>
      <c r="E231" s="31" t="s">
        <v>1432</v>
      </c>
      <c r="F231" s="37"/>
      <c r="G231" s="37"/>
      <c r="H231" s="37"/>
      <c r="I231" s="37"/>
      <c r="J231" s="38"/>
    </row>
    <row r="232">
      <c r="A232" s="29" t="s">
        <v>32</v>
      </c>
      <c r="B232" s="29">
        <v>55</v>
      </c>
      <c r="C232" s="30" t="s">
        <v>2067</v>
      </c>
      <c r="D232" s="29" t="s">
        <v>34</v>
      </c>
      <c r="E232" s="31" t="s">
        <v>2068</v>
      </c>
      <c r="F232" s="32" t="s">
        <v>76</v>
      </c>
      <c r="G232" s="33">
        <v>39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45">
      <c r="A233" s="29" t="s">
        <v>37</v>
      </c>
      <c r="B233" s="36"/>
      <c r="C233" s="37"/>
      <c r="D233" s="37"/>
      <c r="E233" s="31" t="s">
        <v>1140</v>
      </c>
      <c r="F233" s="37"/>
      <c r="G233" s="37"/>
      <c r="H233" s="37"/>
      <c r="I233" s="37"/>
      <c r="J233" s="38"/>
    </row>
    <row r="234" ht="30">
      <c r="A234" s="29" t="s">
        <v>39</v>
      </c>
      <c r="B234" s="36"/>
      <c r="C234" s="37"/>
      <c r="D234" s="37"/>
      <c r="E234" s="39" t="s">
        <v>2069</v>
      </c>
      <c r="F234" s="37"/>
      <c r="G234" s="37"/>
      <c r="H234" s="37"/>
      <c r="I234" s="37"/>
      <c r="J234" s="38"/>
    </row>
    <row r="235" ht="105">
      <c r="A235" s="29" t="s">
        <v>41</v>
      </c>
      <c r="B235" s="36"/>
      <c r="C235" s="37"/>
      <c r="D235" s="37"/>
      <c r="E235" s="31" t="s">
        <v>2070</v>
      </c>
      <c r="F235" s="37"/>
      <c r="G235" s="37"/>
      <c r="H235" s="37"/>
      <c r="I235" s="37"/>
      <c r="J235" s="38"/>
    </row>
    <row r="236">
      <c r="A236" s="29" t="s">
        <v>32</v>
      </c>
      <c r="B236" s="29">
        <v>56</v>
      </c>
      <c r="C236" s="30" t="s">
        <v>1693</v>
      </c>
      <c r="D236" s="29" t="s">
        <v>34</v>
      </c>
      <c r="E236" s="31" t="s">
        <v>1694</v>
      </c>
      <c r="F236" s="32" t="s">
        <v>76</v>
      </c>
      <c r="G236" s="33">
        <v>13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37</v>
      </c>
      <c r="B237" s="36"/>
      <c r="C237" s="37"/>
      <c r="D237" s="37"/>
      <c r="E237" s="31" t="s">
        <v>1140</v>
      </c>
      <c r="F237" s="37"/>
      <c r="G237" s="37"/>
      <c r="H237" s="37"/>
      <c r="I237" s="37"/>
      <c r="J237" s="38"/>
    </row>
    <row r="238">
      <c r="A238" s="29" t="s">
        <v>39</v>
      </c>
      <c r="B238" s="36"/>
      <c r="C238" s="37"/>
      <c r="D238" s="37"/>
      <c r="E238" s="39" t="s">
        <v>2071</v>
      </c>
      <c r="F238" s="37"/>
      <c r="G238" s="37"/>
      <c r="H238" s="37"/>
      <c r="I238" s="37"/>
      <c r="J238" s="38"/>
    </row>
    <row r="239" ht="150">
      <c r="A239" s="29" t="s">
        <v>41</v>
      </c>
      <c r="B239" s="41"/>
      <c r="C239" s="42"/>
      <c r="D239" s="42"/>
      <c r="E239" s="31" t="s">
        <v>1432</v>
      </c>
      <c r="F239" s="42"/>
      <c r="G239" s="42"/>
      <c r="H239" s="42"/>
      <c r="I239" s="42"/>
      <c r="J23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2072</v>
      </c>
      <c r="I3" s="16">
        <f>SUMIFS(I9:I171,A9:A171,"SD")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2072</v>
      </c>
      <c r="D5" s="13"/>
      <c r="E5" s="14" t="s">
        <v>2073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273.02199999999999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2074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89</v>
      </c>
      <c r="E14" s="31" t="s">
        <v>1102</v>
      </c>
      <c r="F14" s="32" t="s">
        <v>61</v>
      </c>
      <c r="G14" s="33">
        <v>0.876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2000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2075</v>
      </c>
      <c r="F16" s="37"/>
      <c r="G16" s="37"/>
      <c r="H16" s="37"/>
      <c r="I16" s="37"/>
      <c r="J16" s="38"/>
    </row>
    <row r="17" ht="75">
      <c r="A17" s="29" t="s">
        <v>41</v>
      </c>
      <c r="B17" s="36"/>
      <c r="C17" s="37"/>
      <c r="D17" s="37"/>
      <c r="E17" s="31" t="s">
        <v>2002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238</v>
      </c>
      <c r="E18" s="31" t="s">
        <v>1102</v>
      </c>
      <c r="F18" s="32" t="s">
        <v>61</v>
      </c>
      <c r="G18" s="33">
        <v>0.25600000000000001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2003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2076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3.2400000000000002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2077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SUMIFS(I27:I98,A27:A98,"P")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12.4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2078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13.199999999999999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2079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2080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1133</v>
      </c>
      <c r="D39" s="29" t="s">
        <v>34</v>
      </c>
      <c r="E39" s="31" t="s">
        <v>1134</v>
      </c>
      <c r="F39" s="32" t="s">
        <v>76</v>
      </c>
      <c r="G39" s="33">
        <v>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2081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1137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1138</v>
      </c>
      <c r="D43" s="29" t="s">
        <v>34</v>
      </c>
      <c r="E43" s="31" t="s">
        <v>1139</v>
      </c>
      <c r="F43" s="32" t="s">
        <v>46</v>
      </c>
      <c r="G43" s="33">
        <v>31.5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2082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1142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1143</v>
      </c>
      <c r="D47" s="29" t="s">
        <v>34</v>
      </c>
      <c r="E47" s="31" t="s">
        <v>1144</v>
      </c>
      <c r="F47" s="32" t="s">
        <v>46</v>
      </c>
      <c r="G47" s="33">
        <v>3.2400000000000002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1145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2077</v>
      </c>
      <c r="F49" s="37"/>
      <c r="G49" s="37"/>
      <c r="H49" s="37"/>
      <c r="I49" s="37"/>
      <c r="J49" s="38"/>
    </row>
    <row r="50" ht="405">
      <c r="A50" s="29" t="s">
        <v>41</v>
      </c>
      <c r="B50" s="36"/>
      <c r="C50" s="37"/>
      <c r="D50" s="37"/>
      <c r="E50" s="31" t="s">
        <v>1146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1147</v>
      </c>
      <c r="D51" s="29" t="s">
        <v>34</v>
      </c>
      <c r="E51" s="31" t="s">
        <v>1148</v>
      </c>
      <c r="F51" s="32" t="s">
        <v>46</v>
      </c>
      <c r="G51" s="33">
        <v>25.745999999999999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05">
      <c r="A52" s="29" t="s">
        <v>37</v>
      </c>
      <c r="B52" s="36"/>
      <c r="C52" s="37"/>
      <c r="D52" s="37"/>
      <c r="E52" s="31" t="s">
        <v>1149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2083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1152</v>
      </c>
      <c r="D55" s="29" t="s">
        <v>34</v>
      </c>
      <c r="E55" s="31" t="s">
        <v>1153</v>
      </c>
      <c r="F55" s="32" t="s">
        <v>46</v>
      </c>
      <c r="G55" s="33">
        <v>49.268999999999998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1154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2084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1156</v>
      </c>
      <c r="D59" s="29" t="s">
        <v>34</v>
      </c>
      <c r="E59" s="31" t="s">
        <v>1157</v>
      </c>
      <c r="F59" s="32" t="s">
        <v>46</v>
      </c>
      <c r="G59" s="33">
        <v>5.0940000000000003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37</v>
      </c>
      <c r="B60" s="36"/>
      <c r="C60" s="37"/>
      <c r="D60" s="37"/>
      <c r="E60" s="31" t="s">
        <v>1158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2085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1160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1161</v>
      </c>
      <c r="D63" s="29" t="s">
        <v>34</v>
      </c>
      <c r="E63" s="31" t="s">
        <v>1162</v>
      </c>
      <c r="F63" s="32" t="s">
        <v>46</v>
      </c>
      <c r="G63" s="33">
        <v>12.502000000000001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1163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2086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1165</v>
      </c>
      <c r="D67" s="29" t="s">
        <v>34</v>
      </c>
      <c r="E67" s="31" t="s">
        <v>1166</v>
      </c>
      <c r="F67" s="32" t="s">
        <v>46</v>
      </c>
      <c r="G67" s="33">
        <v>12.502000000000001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1167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2087</v>
      </c>
      <c r="F69" s="37"/>
      <c r="G69" s="37"/>
      <c r="H69" s="37"/>
      <c r="I69" s="37"/>
      <c r="J69" s="38"/>
    </row>
    <row r="70" ht="105">
      <c r="A70" s="29" t="s">
        <v>41</v>
      </c>
      <c r="B70" s="36"/>
      <c r="C70" s="37"/>
      <c r="D70" s="37"/>
      <c r="E70" s="31" t="s">
        <v>1169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1170</v>
      </c>
      <c r="D71" s="29" t="s">
        <v>34</v>
      </c>
      <c r="E71" s="31" t="s">
        <v>1171</v>
      </c>
      <c r="F71" s="32" t="s">
        <v>46</v>
      </c>
      <c r="G71" s="33">
        <v>124.111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2088</v>
      </c>
      <c r="F73" s="37"/>
      <c r="G73" s="37"/>
      <c r="H73" s="37"/>
      <c r="I73" s="37"/>
      <c r="J73" s="38"/>
    </row>
    <row r="74" ht="270">
      <c r="A74" s="29" t="s">
        <v>41</v>
      </c>
      <c r="B74" s="36"/>
      <c r="C74" s="37"/>
      <c r="D74" s="37"/>
      <c r="E74" s="31" t="s">
        <v>1173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1174</v>
      </c>
      <c r="D75" s="29" t="s">
        <v>34</v>
      </c>
      <c r="E75" s="31" t="s">
        <v>1175</v>
      </c>
      <c r="F75" s="32" t="s">
        <v>46</v>
      </c>
      <c r="G75" s="33">
        <v>55.055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1176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2089</v>
      </c>
      <c r="F77" s="37"/>
      <c r="G77" s="37"/>
      <c r="H77" s="37"/>
      <c r="I77" s="37"/>
      <c r="J77" s="38"/>
    </row>
    <row r="78" ht="330">
      <c r="A78" s="29" t="s">
        <v>41</v>
      </c>
      <c r="B78" s="36"/>
      <c r="C78" s="37"/>
      <c r="D78" s="37"/>
      <c r="E78" s="31" t="s">
        <v>1178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1179</v>
      </c>
      <c r="D79" s="29" t="s">
        <v>34</v>
      </c>
      <c r="E79" s="31" t="s">
        <v>1180</v>
      </c>
      <c r="F79" s="32" t="s">
        <v>46</v>
      </c>
      <c r="G79" s="33">
        <v>24.812000000000001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1181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2090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1183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1189</v>
      </c>
      <c r="D83" s="29" t="s">
        <v>34</v>
      </c>
      <c r="E83" s="31" t="s">
        <v>1190</v>
      </c>
      <c r="F83" s="32" t="s">
        <v>36</v>
      </c>
      <c r="G83" s="33">
        <v>40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2091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1192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1193</v>
      </c>
      <c r="D87" s="29" t="s">
        <v>34</v>
      </c>
      <c r="E87" s="31" t="s">
        <v>1194</v>
      </c>
      <c r="F87" s="32" t="s">
        <v>36</v>
      </c>
      <c r="G87" s="33">
        <v>21.600000000000001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2092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2093</v>
      </c>
      <c r="F89" s="37"/>
      <c r="G89" s="37"/>
      <c r="H89" s="37"/>
      <c r="I89" s="37"/>
      <c r="J89" s="38"/>
    </row>
    <row r="90" ht="75">
      <c r="A90" s="29" t="s">
        <v>41</v>
      </c>
      <c r="B90" s="36"/>
      <c r="C90" s="37"/>
      <c r="D90" s="37"/>
      <c r="E90" s="31" t="s">
        <v>1196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1197</v>
      </c>
      <c r="D91" s="29" t="s">
        <v>34</v>
      </c>
      <c r="E91" s="31" t="s">
        <v>1198</v>
      </c>
      <c r="F91" s="32" t="s">
        <v>36</v>
      </c>
      <c r="G91" s="33">
        <v>21.600000000000001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2093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1199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1200</v>
      </c>
      <c r="D95" s="29" t="s">
        <v>34</v>
      </c>
      <c r="E95" s="31" t="s">
        <v>1201</v>
      </c>
      <c r="F95" s="32" t="s">
        <v>36</v>
      </c>
      <c r="G95" s="33">
        <v>21.600000000000001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2093</v>
      </c>
      <c r="F97" s="37"/>
      <c r="G97" s="37"/>
      <c r="H97" s="37"/>
      <c r="I97" s="37"/>
      <c r="J97" s="38"/>
    </row>
    <row r="98" ht="90">
      <c r="A98" s="29" t="s">
        <v>41</v>
      </c>
      <c r="B98" s="36"/>
      <c r="C98" s="37"/>
      <c r="D98" s="37"/>
      <c r="E98" s="31" t="s">
        <v>1202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1203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32</v>
      </c>
      <c r="B100" s="29">
        <v>23</v>
      </c>
      <c r="C100" s="30" t="s">
        <v>1204</v>
      </c>
      <c r="D100" s="29" t="s">
        <v>34</v>
      </c>
      <c r="E100" s="31" t="s">
        <v>1205</v>
      </c>
      <c r="F100" s="32" t="s">
        <v>76</v>
      </c>
      <c r="G100" s="33">
        <v>74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1206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2094</v>
      </c>
      <c r="F102" s="37"/>
      <c r="G102" s="37"/>
      <c r="H102" s="37"/>
      <c r="I102" s="37"/>
      <c r="J102" s="38"/>
    </row>
    <row r="103" ht="225">
      <c r="A103" s="29" t="s">
        <v>41</v>
      </c>
      <c r="B103" s="36"/>
      <c r="C103" s="37"/>
      <c r="D103" s="37"/>
      <c r="E103" s="31" t="s">
        <v>1208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9.1050000000000004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2026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2095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SUMIFS(I110:I121,A110:A121,"P")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40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2091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40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2091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40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2096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1227</v>
      </c>
      <c r="F122" s="26"/>
      <c r="G122" s="26"/>
      <c r="H122" s="26"/>
      <c r="I122" s="27">
        <f>SUMIFS(I123:I162,A123:A162,"P")</f>
        <v>0</v>
      </c>
      <c r="J122" s="28"/>
    </row>
    <row r="123">
      <c r="A123" s="29" t="s">
        <v>32</v>
      </c>
      <c r="B123" s="29">
        <v>28</v>
      </c>
      <c r="C123" s="30" t="s">
        <v>1462</v>
      </c>
      <c r="D123" s="29" t="s">
        <v>34</v>
      </c>
      <c r="E123" s="31" t="s">
        <v>1463</v>
      </c>
      <c r="F123" s="32" t="s">
        <v>76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2033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2097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1725</v>
      </c>
      <c r="D127" s="29" t="s">
        <v>34</v>
      </c>
      <c r="E127" s="31" t="s">
        <v>1726</v>
      </c>
      <c r="F127" s="32" t="s">
        <v>76</v>
      </c>
      <c r="G127" s="33">
        <v>73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2098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2099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2041</v>
      </c>
      <c r="D131" s="29" t="s">
        <v>34</v>
      </c>
      <c r="E131" s="31" t="s">
        <v>2042</v>
      </c>
      <c r="F131" s="32" t="s">
        <v>76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315">
      <c r="A134" s="29" t="s">
        <v>41</v>
      </c>
      <c r="B134" s="36"/>
      <c r="C134" s="37"/>
      <c r="D134" s="37"/>
      <c r="E134" s="31" t="s">
        <v>1666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2044</v>
      </c>
      <c r="D135" s="29" t="s">
        <v>34</v>
      </c>
      <c r="E135" s="31" t="s">
        <v>2045</v>
      </c>
      <c r="F135" s="32" t="s">
        <v>76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315">
      <c r="A138" s="29" t="s">
        <v>41</v>
      </c>
      <c r="B138" s="36"/>
      <c r="C138" s="37"/>
      <c r="D138" s="37"/>
      <c r="E138" s="31" t="s">
        <v>1666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2046</v>
      </c>
      <c r="D139" s="29" t="s">
        <v>34</v>
      </c>
      <c r="E139" s="31" t="s">
        <v>2047</v>
      </c>
      <c r="F139" s="32" t="s">
        <v>76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2048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1335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1241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2049</v>
      </c>
      <c r="D143" s="29" t="s">
        <v>34</v>
      </c>
      <c r="E143" s="31" t="s">
        <v>2050</v>
      </c>
      <c r="F143" s="32" t="s">
        <v>76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2048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1113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1247</v>
      </c>
      <c r="D147" s="29" t="s">
        <v>1865</v>
      </c>
      <c r="E147" s="31" t="s">
        <v>2056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2100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1335</v>
      </c>
      <c r="F149" s="37"/>
      <c r="G149" s="37"/>
      <c r="H149" s="37"/>
      <c r="I149" s="37"/>
      <c r="J149" s="38"/>
    </row>
    <row r="150" ht="360">
      <c r="A150" s="29" t="s">
        <v>41</v>
      </c>
      <c r="B150" s="36"/>
      <c r="C150" s="37"/>
      <c r="D150" s="37"/>
      <c r="E150" s="31" t="s">
        <v>2058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1252</v>
      </c>
      <c r="D151" s="29" t="s">
        <v>34</v>
      </c>
      <c r="E151" s="31" t="s">
        <v>1253</v>
      </c>
      <c r="F151" s="32" t="s">
        <v>76</v>
      </c>
      <c r="G151" s="33">
        <v>74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2101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2059</v>
      </c>
      <c r="D155" s="29" t="s">
        <v>34</v>
      </c>
      <c r="E155" s="31" t="s">
        <v>2060</v>
      </c>
      <c r="F155" s="32" t="s">
        <v>76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1258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2097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1260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2061</v>
      </c>
      <c r="D159" s="29" t="s">
        <v>34</v>
      </c>
      <c r="E159" s="31" t="s">
        <v>2062</v>
      </c>
      <c r="F159" s="32" t="s">
        <v>76</v>
      </c>
      <c r="G159" s="33">
        <v>73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1258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2099</v>
      </c>
      <c r="F161" s="37"/>
      <c r="G161" s="37"/>
      <c r="H161" s="37"/>
      <c r="I161" s="37"/>
      <c r="J161" s="38"/>
    </row>
    <row r="162" ht="150">
      <c r="A162" s="29" t="s">
        <v>41</v>
      </c>
      <c r="B162" s="36"/>
      <c r="C162" s="37"/>
      <c r="D162" s="37"/>
      <c r="E162" s="31" t="s">
        <v>1260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1265</v>
      </c>
      <c r="F163" s="26"/>
      <c r="G163" s="26"/>
      <c r="H163" s="26"/>
      <c r="I163" s="27">
        <f>SUMIFS(I164:I171,A164:A171,"P")</f>
        <v>0</v>
      </c>
      <c r="J163" s="28"/>
    </row>
    <row r="164">
      <c r="A164" s="29" t="s">
        <v>32</v>
      </c>
      <c r="B164" s="29">
        <v>38</v>
      </c>
      <c r="C164" s="30" t="s">
        <v>1266</v>
      </c>
      <c r="D164" s="29" t="s">
        <v>34</v>
      </c>
      <c r="E164" s="31" t="s">
        <v>1267</v>
      </c>
      <c r="F164" s="32" t="s">
        <v>76</v>
      </c>
      <c r="G164" s="33">
        <v>100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1268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2080</v>
      </c>
      <c r="F166" s="37"/>
      <c r="G166" s="37"/>
      <c r="H166" s="37"/>
      <c r="I166" s="37"/>
      <c r="J166" s="38"/>
    </row>
    <row r="167" ht="90">
      <c r="A167" s="29" t="s">
        <v>41</v>
      </c>
      <c r="B167" s="36"/>
      <c r="C167" s="37"/>
      <c r="D167" s="37"/>
      <c r="E167" s="31" t="s">
        <v>1269</v>
      </c>
      <c r="F167" s="37"/>
      <c r="G167" s="37"/>
      <c r="H167" s="37"/>
      <c r="I167" s="37"/>
      <c r="J167" s="38"/>
    </row>
    <row r="168">
      <c r="A168" s="29" t="s">
        <v>32</v>
      </c>
      <c r="B168" s="29">
        <v>39</v>
      </c>
      <c r="C168" s="30" t="s">
        <v>1751</v>
      </c>
      <c r="D168" s="29" t="s">
        <v>34</v>
      </c>
      <c r="E168" s="31" t="s">
        <v>1752</v>
      </c>
      <c r="F168" s="32" t="s">
        <v>76</v>
      </c>
      <c r="G168" s="33">
        <v>73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45">
      <c r="A169" s="29" t="s">
        <v>37</v>
      </c>
      <c r="B169" s="36"/>
      <c r="C169" s="37"/>
      <c r="D169" s="37"/>
      <c r="E169" s="31" t="s">
        <v>1140</v>
      </c>
      <c r="F169" s="37"/>
      <c r="G169" s="37"/>
      <c r="H169" s="37"/>
      <c r="I169" s="37"/>
      <c r="J169" s="38"/>
    </row>
    <row r="170" ht="30">
      <c r="A170" s="29" t="s">
        <v>39</v>
      </c>
      <c r="B170" s="36"/>
      <c r="C170" s="37"/>
      <c r="D170" s="37"/>
      <c r="E170" s="39" t="s">
        <v>2102</v>
      </c>
      <c r="F170" s="37"/>
      <c r="G170" s="37"/>
      <c r="H170" s="37"/>
      <c r="I170" s="37"/>
      <c r="J170" s="38"/>
    </row>
    <row r="171" ht="150">
      <c r="A171" s="29" t="s">
        <v>41</v>
      </c>
      <c r="B171" s="41"/>
      <c r="C171" s="42"/>
      <c r="D171" s="42"/>
      <c r="E171" s="31" t="s">
        <v>1432</v>
      </c>
      <c r="F171" s="42"/>
      <c r="G171" s="42"/>
      <c r="H171" s="42"/>
      <c r="I171" s="42"/>
      <c r="J17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2103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2103</v>
      </c>
      <c r="D5" s="13"/>
      <c r="E5" s="14" t="s">
        <v>2104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305.142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2105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19.719999999999999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2106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0.26000000000000001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2110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2111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15.311999999999999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2112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7.8879999999999999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2113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9.2799999999999994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2114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2115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2081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63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2116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3.48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2111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20.643999999999998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2117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39.506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2118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4.0839999999999996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2119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10.025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2120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10.025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2121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137.25899999999999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2122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51.802999999999997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2123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23.428000000000001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2124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63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2116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46.399999999999999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2125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23.199999999999999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2126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23.199999999999999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2126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23.199999999999999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2126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86.5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2127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2128</v>
      </c>
      <c r="D112" s="29" t="s">
        <v>1865</v>
      </c>
      <c r="E112" s="31" t="s">
        <v>2129</v>
      </c>
      <c r="F112" s="32" t="s">
        <v>76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2130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2131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2132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10.380000000000001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1371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2133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2134</v>
      </c>
      <c r="D121" s="29" t="s">
        <v>1865</v>
      </c>
      <c r="E121" s="31" t="s">
        <v>2135</v>
      </c>
      <c r="F121" s="32" t="s">
        <v>46</v>
      </c>
      <c r="G121" s="33">
        <v>1.2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2136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2137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2138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46.399999999999999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2125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46.399999999999999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2125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46.399999999999999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2125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1226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1227</v>
      </c>
      <c r="F138" s="26"/>
      <c r="G138" s="26"/>
      <c r="H138" s="26"/>
      <c r="I138" s="27">
        <f>SUMIFS(I139:I190,A139:A190,"P")</f>
        <v>0</v>
      </c>
      <c r="J138" s="28"/>
    </row>
    <row r="139">
      <c r="A139" s="29" t="s">
        <v>32</v>
      </c>
      <c r="B139" s="29">
        <v>32</v>
      </c>
      <c r="C139" s="30" t="s">
        <v>2139</v>
      </c>
      <c r="D139" s="29" t="s">
        <v>34</v>
      </c>
      <c r="E139" s="31" t="s">
        <v>2140</v>
      </c>
      <c r="F139" s="32" t="s">
        <v>76</v>
      </c>
      <c r="G139" s="33">
        <v>72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2141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2142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1462</v>
      </c>
      <c r="D143" s="29" t="s">
        <v>34</v>
      </c>
      <c r="E143" s="31" t="s">
        <v>1463</v>
      </c>
      <c r="F143" s="32" t="s">
        <v>76</v>
      </c>
      <c r="G143" s="33">
        <v>14.5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2143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2144</v>
      </c>
      <c r="F145" s="37"/>
      <c r="G145" s="37"/>
      <c r="H145" s="37"/>
      <c r="I145" s="37"/>
      <c r="J145" s="38"/>
    </row>
    <row r="146" ht="330">
      <c r="A146" s="29" t="s">
        <v>41</v>
      </c>
      <c r="B146" s="36"/>
      <c r="C146" s="37"/>
      <c r="D146" s="37"/>
      <c r="E146" s="31" t="s">
        <v>1237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2041</v>
      </c>
      <c r="D147" s="29" t="s">
        <v>34</v>
      </c>
      <c r="E147" s="31" t="s">
        <v>2042</v>
      </c>
      <c r="F147" s="32" t="s">
        <v>76</v>
      </c>
      <c r="G147" s="33">
        <v>7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2145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1666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2146</v>
      </c>
      <c r="D151" s="29" t="s">
        <v>34</v>
      </c>
      <c r="E151" s="31" t="s">
        <v>2147</v>
      </c>
      <c r="F151" s="32" t="s">
        <v>76</v>
      </c>
      <c r="G151" s="33">
        <v>7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2148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2145</v>
      </c>
      <c r="F153" s="37"/>
      <c r="G153" s="37"/>
      <c r="H153" s="37"/>
      <c r="I153" s="37"/>
      <c r="J153" s="38"/>
    </row>
    <row r="154" ht="75">
      <c r="A154" s="29" t="s">
        <v>41</v>
      </c>
      <c r="B154" s="36"/>
      <c r="C154" s="37"/>
      <c r="D154" s="37"/>
      <c r="E154" s="31" t="s">
        <v>1241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2149</v>
      </c>
      <c r="D155" s="29" t="s">
        <v>34</v>
      </c>
      <c r="E155" s="31" t="s">
        <v>2150</v>
      </c>
      <c r="F155" s="32" t="s">
        <v>80</v>
      </c>
      <c r="G155" s="33">
        <v>18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2151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2152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2153</v>
      </c>
      <c r="D159" s="29" t="s">
        <v>34</v>
      </c>
      <c r="E159" s="31" t="s">
        <v>2154</v>
      </c>
      <c r="F159" s="32" t="s">
        <v>80</v>
      </c>
      <c r="G159" s="33">
        <v>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2155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2156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1393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2157</v>
      </c>
      <c r="D163" s="29" t="s">
        <v>34</v>
      </c>
      <c r="E163" s="31" t="s">
        <v>2158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2155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1335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1393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1402</v>
      </c>
      <c r="D167" s="29" t="s">
        <v>34</v>
      </c>
      <c r="E167" s="31" t="s">
        <v>1403</v>
      </c>
      <c r="F167" s="32" t="s">
        <v>80</v>
      </c>
      <c r="G167" s="33">
        <v>18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2159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2152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1393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2160</v>
      </c>
      <c r="D171" s="29" t="s">
        <v>1865</v>
      </c>
      <c r="E171" s="31" t="s">
        <v>2161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2162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2163</v>
      </c>
      <c r="F173" s="37"/>
      <c r="G173" s="37"/>
      <c r="H173" s="37"/>
      <c r="I173" s="37"/>
      <c r="J173" s="38"/>
    </row>
    <row r="174" ht="390">
      <c r="A174" s="29" t="s">
        <v>41</v>
      </c>
      <c r="B174" s="36"/>
      <c r="C174" s="37"/>
      <c r="D174" s="37"/>
      <c r="E174" s="31" t="s">
        <v>1412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1413</v>
      </c>
      <c r="D175" s="29" t="s">
        <v>34</v>
      </c>
      <c r="E175" s="31" t="s">
        <v>1414</v>
      </c>
      <c r="F175" s="32" t="s">
        <v>76</v>
      </c>
      <c r="G175" s="33">
        <v>86.5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1415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2127</v>
      </c>
      <c r="F177" s="37"/>
      <c r="G177" s="37"/>
      <c r="H177" s="37"/>
      <c r="I177" s="37"/>
      <c r="J177" s="38"/>
    </row>
    <row r="178" ht="105">
      <c r="A178" s="29" t="s">
        <v>41</v>
      </c>
      <c r="B178" s="36"/>
      <c r="C178" s="37"/>
      <c r="D178" s="37"/>
      <c r="E178" s="31" t="s">
        <v>1417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1252</v>
      </c>
      <c r="D179" s="29" t="s">
        <v>34</v>
      </c>
      <c r="E179" s="31" t="s">
        <v>1253</v>
      </c>
      <c r="F179" s="32" t="s">
        <v>76</v>
      </c>
      <c r="G179" s="33">
        <v>86.5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2127</v>
      </c>
      <c r="F181" s="37"/>
      <c r="G181" s="37"/>
      <c r="H181" s="37"/>
      <c r="I181" s="37"/>
      <c r="J181" s="38"/>
    </row>
    <row r="182" ht="90">
      <c r="A182" s="29" t="s">
        <v>41</v>
      </c>
      <c r="B182" s="36"/>
      <c r="C182" s="37"/>
      <c r="D182" s="37"/>
      <c r="E182" s="31" t="s">
        <v>1255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1418</v>
      </c>
      <c r="D183" s="29" t="s">
        <v>34</v>
      </c>
      <c r="E183" s="31" t="s">
        <v>1419</v>
      </c>
      <c r="F183" s="32" t="s">
        <v>76</v>
      </c>
      <c r="G183" s="33">
        <v>86.5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2127</v>
      </c>
      <c r="F185" s="37"/>
      <c r="G185" s="37"/>
      <c r="H185" s="37"/>
      <c r="I185" s="37"/>
      <c r="J185" s="38"/>
    </row>
    <row r="186" ht="150">
      <c r="A186" s="29" t="s">
        <v>41</v>
      </c>
      <c r="B186" s="36"/>
      <c r="C186" s="37"/>
      <c r="D186" s="37"/>
      <c r="E186" s="31" t="s">
        <v>1420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1423</v>
      </c>
      <c r="D187" s="29" t="s">
        <v>34</v>
      </c>
      <c r="E187" s="31" t="s">
        <v>1424</v>
      </c>
      <c r="F187" s="32" t="s">
        <v>76</v>
      </c>
      <c r="G187" s="33">
        <v>86.5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2127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1425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1265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1266</v>
      </c>
      <c r="D192" s="29" t="s">
        <v>34</v>
      </c>
      <c r="E192" s="31" t="s">
        <v>1267</v>
      </c>
      <c r="F192" s="32" t="s">
        <v>76</v>
      </c>
      <c r="G192" s="33">
        <v>116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1268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2115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1269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2164</v>
      </c>
      <c r="D196" s="29" t="s">
        <v>34</v>
      </c>
      <c r="E196" s="31" t="s">
        <v>2165</v>
      </c>
      <c r="F196" s="32" t="s">
        <v>76</v>
      </c>
      <c r="G196" s="33">
        <v>86.5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105">
      <c r="A197" s="29" t="s">
        <v>37</v>
      </c>
      <c r="B197" s="36"/>
      <c r="C197" s="37"/>
      <c r="D197" s="37"/>
      <c r="E197" s="31" t="s">
        <v>2166</v>
      </c>
      <c r="F197" s="37"/>
      <c r="G197" s="37"/>
      <c r="H197" s="37"/>
      <c r="I197" s="37"/>
      <c r="J197" s="38"/>
    </row>
    <row r="198" ht="30">
      <c r="A198" s="29" t="s">
        <v>39</v>
      </c>
      <c r="B198" s="36"/>
      <c r="C198" s="37"/>
      <c r="D198" s="37"/>
      <c r="E198" s="39" t="s">
        <v>2167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2168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2168</v>
      </c>
      <c r="D5" s="13"/>
      <c r="E5" s="14" t="s">
        <v>2169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276.464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2170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24.120000000000001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2171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0.29699999999999999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2172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3.8399999999999999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2173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15.007999999999999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2174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9.6479999999999997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2175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5.3600000000000003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2176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2115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2177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3.8399999999999999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2173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25.498999999999999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2178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48.796999999999997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2179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5.0449999999999999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2180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12.382999999999999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2181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12.382999999999999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2182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123.224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2183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140.49100000000001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2184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26.786999999999999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2185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2177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53.600000000000001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2186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25.600000000000001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2187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25.600000000000001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2187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25.600000000000001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2187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2188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SUMIFS(I113:I120,A113:A120,"P")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11.880000000000001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1371</v>
      </c>
      <c r="F114" s="37"/>
      <c r="G114" s="37"/>
      <c r="H114" s="37"/>
      <c r="I114" s="37"/>
      <c r="J114" s="38"/>
    </row>
    <row r="115">
      <c r="A115" s="29" t="s">
        <v>39</v>
      </c>
      <c r="B115" s="36"/>
      <c r="C115" s="37"/>
      <c r="D115" s="37"/>
      <c r="E115" s="39" t="s">
        <v>2189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9" t="s">
        <v>32</v>
      </c>
      <c r="B117" s="29">
        <v>27</v>
      </c>
      <c r="C117" s="30" t="s">
        <v>2134</v>
      </c>
      <c r="D117" s="29" t="s">
        <v>1865</v>
      </c>
      <c r="E117" s="31" t="s">
        <v>2135</v>
      </c>
      <c r="F117" s="32" t="s">
        <v>46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37</v>
      </c>
      <c r="B118" s="36"/>
      <c r="C118" s="37"/>
      <c r="D118" s="37"/>
      <c r="E118" s="31" t="s">
        <v>2136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2190</v>
      </c>
      <c r="F119" s="37"/>
      <c r="G119" s="37"/>
      <c r="H119" s="37"/>
      <c r="I119" s="37"/>
      <c r="J119" s="38"/>
    </row>
    <row r="120" ht="150">
      <c r="A120" s="29" t="s">
        <v>41</v>
      </c>
      <c r="B120" s="36"/>
      <c r="C120" s="37"/>
      <c r="D120" s="37"/>
      <c r="E120" s="31" t="s">
        <v>2138</v>
      </c>
      <c r="F120" s="37"/>
      <c r="G120" s="37"/>
      <c r="H120" s="37"/>
      <c r="I120" s="37"/>
      <c r="J120" s="38"/>
    </row>
    <row r="121">
      <c r="A121" s="23" t="s">
        <v>29</v>
      </c>
      <c r="B121" s="24"/>
      <c r="C121" s="25" t="s">
        <v>89</v>
      </c>
      <c r="D121" s="26"/>
      <c r="E121" s="23" t="s">
        <v>1214</v>
      </c>
      <c r="F121" s="26"/>
      <c r="G121" s="26"/>
      <c r="H121" s="26"/>
      <c r="I121" s="27">
        <f>SUMIFS(I122:I133,A122:A133,"P")</f>
        <v>0</v>
      </c>
      <c r="J121" s="28"/>
    </row>
    <row r="122">
      <c r="A122" s="29" t="s">
        <v>32</v>
      </c>
      <c r="B122" s="29">
        <v>28</v>
      </c>
      <c r="C122" s="30" t="s">
        <v>1215</v>
      </c>
      <c r="D122" s="29" t="s">
        <v>1216</v>
      </c>
      <c r="E122" s="31" t="s">
        <v>1217</v>
      </c>
      <c r="F122" s="32" t="s">
        <v>36</v>
      </c>
      <c r="G122" s="33">
        <v>53.600000000000001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1218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2186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1215</v>
      </c>
      <c r="D126" s="29" t="s">
        <v>1220</v>
      </c>
      <c r="E126" s="31" t="s">
        <v>1217</v>
      </c>
      <c r="F126" s="32" t="s">
        <v>36</v>
      </c>
      <c r="G126" s="33">
        <v>53.600000000000001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1221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2186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1222</v>
      </c>
      <c r="D130" s="29" t="s">
        <v>34</v>
      </c>
      <c r="E130" s="31" t="s">
        <v>1223</v>
      </c>
      <c r="F130" s="32" t="s">
        <v>36</v>
      </c>
      <c r="G130" s="33">
        <v>53.600000000000001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1224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2186</v>
      </c>
      <c r="F132" s="37"/>
      <c r="G132" s="37"/>
      <c r="H132" s="37"/>
      <c r="I132" s="37"/>
      <c r="J132" s="38"/>
    </row>
    <row r="133" ht="195">
      <c r="A133" s="29" t="s">
        <v>41</v>
      </c>
      <c r="B133" s="36"/>
      <c r="C133" s="37"/>
      <c r="D133" s="37"/>
      <c r="E133" s="31" t="s">
        <v>1226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1227</v>
      </c>
      <c r="F134" s="26"/>
      <c r="G134" s="26"/>
      <c r="H134" s="26"/>
      <c r="I134" s="27">
        <f>SUMIFS(I135:I174,A135:A174,"P")</f>
        <v>0</v>
      </c>
      <c r="J134" s="28"/>
    </row>
    <row r="135">
      <c r="A135" s="29" t="s">
        <v>32</v>
      </c>
      <c r="B135" s="29">
        <v>31</v>
      </c>
      <c r="C135" s="30" t="s">
        <v>2139</v>
      </c>
      <c r="D135" s="29" t="s">
        <v>34</v>
      </c>
      <c r="E135" s="31" t="s">
        <v>2140</v>
      </c>
      <c r="F135" s="32" t="s">
        <v>76</v>
      </c>
      <c r="G135" s="33">
        <v>99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2141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2191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2041</v>
      </c>
      <c r="D139" s="29" t="s">
        <v>34</v>
      </c>
      <c r="E139" s="31" t="s">
        <v>2042</v>
      </c>
      <c r="F139" s="32" t="s">
        <v>76</v>
      </c>
      <c r="G139" s="33">
        <v>6.5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2192</v>
      </c>
      <c r="F141" s="37"/>
      <c r="G141" s="37"/>
      <c r="H141" s="37"/>
      <c r="I141" s="37"/>
      <c r="J141" s="38"/>
    </row>
    <row r="142" ht="315">
      <c r="A142" s="29" t="s">
        <v>41</v>
      </c>
      <c r="B142" s="36"/>
      <c r="C142" s="37"/>
      <c r="D142" s="37"/>
      <c r="E142" s="31" t="s">
        <v>1666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2146</v>
      </c>
      <c r="D143" s="29" t="s">
        <v>34</v>
      </c>
      <c r="E143" s="31" t="s">
        <v>2147</v>
      </c>
      <c r="F143" s="32" t="s">
        <v>76</v>
      </c>
      <c r="G143" s="33">
        <v>6.5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2148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2193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2149</v>
      </c>
      <c r="D147" s="29" t="s">
        <v>34</v>
      </c>
      <c r="E147" s="31" t="s">
        <v>2150</v>
      </c>
      <c r="F147" s="32" t="s">
        <v>80</v>
      </c>
      <c r="G147" s="33">
        <v>20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2194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2195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20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2196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2195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2160</v>
      </c>
      <c r="D155" s="29" t="s">
        <v>1865</v>
      </c>
      <c r="E155" s="31" t="s">
        <v>2161</v>
      </c>
      <c r="F155" s="32" t="s">
        <v>80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2162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2197</v>
      </c>
      <c r="F157" s="37"/>
      <c r="G157" s="37"/>
      <c r="H157" s="37"/>
      <c r="I157" s="37"/>
      <c r="J157" s="38"/>
    </row>
    <row r="158" ht="390">
      <c r="A158" s="29" t="s">
        <v>41</v>
      </c>
      <c r="B158" s="36"/>
      <c r="C158" s="37"/>
      <c r="D158" s="37"/>
      <c r="E158" s="31" t="s">
        <v>1412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1413</v>
      </c>
      <c r="D159" s="29" t="s">
        <v>34</v>
      </c>
      <c r="E159" s="31" t="s">
        <v>1414</v>
      </c>
      <c r="F159" s="32" t="s">
        <v>76</v>
      </c>
      <c r="G159" s="33">
        <v>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2188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2188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1418</v>
      </c>
      <c r="D167" s="29" t="s">
        <v>34</v>
      </c>
      <c r="E167" s="31" t="s">
        <v>1419</v>
      </c>
      <c r="F167" s="32" t="s">
        <v>76</v>
      </c>
      <c r="G167" s="33">
        <v>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2191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1420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1423</v>
      </c>
      <c r="D171" s="29" t="s">
        <v>34</v>
      </c>
      <c r="E171" s="31" t="s">
        <v>1424</v>
      </c>
      <c r="F171" s="32" t="s">
        <v>76</v>
      </c>
      <c r="G171" s="33">
        <v>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2188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1425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1265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1266</v>
      </c>
      <c r="D176" s="29" t="s">
        <v>34</v>
      </c>
      <c r="E176" s="31" t="s">
        <v>1267</v>
      </c>
      <c r="F176" s="32" t="s">
        <v>76</v>
      </c>
      <c r="G176" s="33">
        <v>134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1268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2198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1269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2164</v>
      </c>
      <c r="D180" s="29" t="s">
        <v>34</v>
      </c>
      <c r="E180" s="31" t="s">
        <v>2165</v>
      </c>
      <c r="F180" s="32" t="s">
        <v>76</v>
      </c>
      <c r="G180" s="33">
        <v>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2166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2199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1432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2200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2200</v>
      </c>
      <c r="D5" s="13"/>
      <c r="E5" s="14" t="s">
        <v>2201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290.49599999999998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2202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15.898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2203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0.20300000000000001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2204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2.7599999999999998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2205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10.752000000000001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2206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6.9119999999999999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2207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2208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3.8399999999999999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2209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2210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40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2211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2212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2.7599999999999998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2205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16.539999999999999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2213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31.652000000000001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2214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3.2719999999999998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2215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8.032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2216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8.032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2217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134.49600000000001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2218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37.423000000000002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2219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18.442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2220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75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2212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38.399999999999999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2221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18.399999999999999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2092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2222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18.399999999999999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2222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18.399999999999999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2222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67.5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2223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2128</v>
      </c>
      <c r="D112" s="29" t="s">
        <v>1865</v>
      </c>
      <c r="E112" s="31" t="s">
        <v>2129</v>
      </c>
      <c r="F112" s="32" t="s">
        <v>76</v>
      </c>
      <c r="G112" s="33">
        <v>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2130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2224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2132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8.0999999999999996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1371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2225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2134</v>
      </c>
      <c r="D121" s="29" t="s">
        <v>1865</v>
      </c>
      <c r="E121" s="31" t="s">
        <v>2135</v>
      </c>
      <c r="F121" s="32" t="s">
        <v>46</v>
      </c>
      <c r="G121" s="33">
        <v>4.7999999999999998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2136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2226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2138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38.399999999999999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2221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38.399999999999999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2221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38.399999999999999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2221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1226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1227</v>
      </c>
      <c r="F138" s="26"/>
      <c r="G138" s="26"/>
      <c r="H138" s="26"/>
      <c r="I138" s="27">
        <f>SUMIFS(I139:I174,A139:A174,"P")</f>
        <v>0</v>
      </c>
      <c r="J138" s="28"/>
    </row>
    <row r="139">
      <c r="A139" s="29" t="s">
        <v>32</v>
      </c>
      <c r="B139" s="29">
        <v>32</v>
      </c>
      <c r="C139" s="30" t="s">
        <v>2139</v>
      </c>
      <c r="D139" s="29" t="s">
        <v>34</v>
      </c>
      <c r="E139" s="31" t="s">
        <v>2140</v>
      </c>
      <c r="F139" s="32" t="s">
        <v>76</v>
      </c>
      <c r="G139" s="33">
        <v>67.5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2141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2223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2041</v>
      </c>
      <c r="D143" s="29" t="s">
        <v>34</v>
      </c>
      <c r="E143" s="31" t="s">
        <v>2042</v>
      </c>
      <c r="F143" s="32" t="s">
        <v>76</v>
      </c>
      <c r="G143" s="33">
        <v>12.5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2227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2146</v>
      </c>
      <c r="D147" s="29" t="s">
        <v>34</v>
      </c>
      <c r="E147" s="31" t="s">
        <v>2147</v>
      </c>
      <c r="F147" s="32" t="s">
        <v>76</v>
      </c>
      <c r="G147" s="33">
        <v>12.5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2148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2228</v>
      </c>
      <c r="F149" s="37"/>
      <c r="G149" s="37"/>
      <c r="H149" s="37"/>
      <c r="I149" s="37"/>
      <c r="J149" s="38"/>
    </row>
    <row r="150" ht="75">
      <c r="A150" s="29" t="s">
        <v>41</v>
      </c>
      <c r="B150" s="36"/>
      <c r="C150" s="37"/>
      <c r="D150" s="37"/>
      <c r="E150" s="31" t="s">
        <v>1241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2149</v>
      </c>
      <c r="D151" s="29" t="s">
        <v>34</v>
      </c>
      <c r="E151" s="31" t="s">
        <v>2150</v>
      </c>
      <c r="F151" s="32" t="s">
        <v>80</v>
      </c>
      <c r="G151" s="33">
        <v>13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2194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2229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1402</v>
      </c>
      <c r="D155" s="29" t="s">
        <v>34</v>
      </c>
      <c r="E155" s="31" t="s">
        <v>1403</v>
      </c>
      <c r="F155" s="32" t="s">
        <v>80</v>
      </c>
      <c r="G155" s="33">
        <v>13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2196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2229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1413</v>
      </c>
      <c r="D159" s="29" t="s">
        <v>34</v>
      </c>
      <c r="E159" s="31" t="s">
        <v>1414</v>
      </c>
      <c r="F159" s="32" t="s">
        <v>76</v>
      </c>
      <c r="G159" s="33">
        <v>67.5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2223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67.5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2223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1418</v>
      </c>
      <c r="D167" s="29" t="s">
        <v>34</v>
      </c>
      <c r="E167" s="31" t="s">
        <v>1419</v>
      </c>
      <c r="F167" s="32" t="s">
        <v>76</v>
      </c>
      <c r="G167" s="33">
        <v>67.5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2223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1420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1423</v>
      </c>
      <c r="D171" s="29" t="s">
        <v>34</v>
      </c>
      <c r="E171" s="31" t="s">
        <v>1424</v>
      </c>
      <c r="F171" s="32" t="s">
        <v>76</v>
      </c>
      <c r="G171" s="33">
        <v>67.5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2223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1425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1265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1266</v>
      </c>
      <c r="D176" s="29" t="s">
        <v>34</v>
      </c>
      <c r="E176" s="31" t="s">
        <v>1267</v>
      </c>
      <c r="F176" s="32" t="s">
        <v>76</v>
      </c>
      <c r="G176" s="33">
        <v>96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1268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2210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1269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2164</v>
      </c>
      <c r="D180" s="29" t="s">
        <v>34</v>
      </c>
      <c r="E180" s="31" t="s">
        <v>2165</v>
      </c>
      <c r="F180" s="32" t="s">
        <v>76</v>
      </c>
      <c r="G180" s="33">
        <v>67.5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2166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2230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1432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2231</v>
      </c>
      <c r="I3" s="16">
        <f>SUMIFS(I9:I159,A9:A159,"SD")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2231</v>
      </c>
      <c r="D5" s="13"/>
      <c r="E5" s="14" t="s">
        <v>2232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198.84999999999999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2233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1.9199999999999999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2234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0.59999999999999998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2235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16.431999999999999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2236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1279</v>
      </c>
      <c r="D27" s="29" t="s">
        <v>34</v>
      </c>
      <c r="E27" s="31" t="s">
        <v>1280</v>
      </c>
      <c r="F27" s="32" t="s">
        <v>46</v>
      </c>
      <c r="G27" s="33">
        <v>3.2000000000000002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1140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2237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16.376000000000001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45">
      <c r="A33" s="29" t="s">
        <v>39</v>
      </c>
      <c r="B33" s="36"/>
      <c r="C33" s="37"/>
      <c r="D33" s="37"/>
      <c r="E33" s="39" t="s">
        <v>2238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2239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0.59999999999999998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2235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22.405000000000001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1477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2240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42.875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20">
      <c r="A48" s="29" t="s">
        <v>37</v>
      </c>
      <c r="B48" s="36"/>
      <c r="C48" s="37"/>
      <c r="D48" s="37"/>
      <c r="E48" s="31" t="s">
        <v>1479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2241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4.4329999999999998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90">
      <c r="A52" s="29" t="s">
        <v>37</v>
      </c>
      <c r="B52" s="36"/>
      <c r="C52" s="37"/>
      <c r="D52" s="37"/>
      <c r="E52" s="31" t="s">
        <v>1542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2242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10.880000000000001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1544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2243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10.880000000000001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2244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80.593000000000004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2245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43.378999999999998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1548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2246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24.626000000000001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1181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2247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71.200000000000003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39</v>
      </c>
      <c r="B77" s="36"/>
      <c r="C77" s="37"/>
      <c r="D77" s="37"/>
      <c r="E77" s="39" t="s">
        <v>2248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4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2092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2249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2249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2249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2250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SUMIFS(I97:I100,A97:A100,"P")</f>
        <v>0</v>
      </c>
      <c r="J96" s="2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11.16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1371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2251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SUMIFS(I102:I121,A102:A121,"P")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71.200000000000003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2248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71.200000000000003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2248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1295</v>
      </c>
      <c r="D110" s="29" t="s">
        <v>34</v>
      </c>
      <c r="E110" s="31" t="s">
        <v>1296</v>
      </c>
      <c r="F110" s="32" t="s">
        <v>36</v>
      </c>
      <c r="G110" s="33">
        <v>13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1297</v>
      </c>
      <c r="F111" s="37"/>
      <c r="G111" s="37"/>
      <c r="H111" s="37"/>
      <c r="I111" s="37"/>
      <c r="J111" s="38"/>
    </row>
    <row r="112" ht="45">
      <c r="A112" s="29" t="s">
        <v>39</v>
      </c>
      <c r="B112" s="36"/>
      <c r="C112" s="37"/>
      <c r="D112" s="37"/>
      <c r="E112" s="39" t="s">
        <v>2252</v>
      </c>
      <c r="F112" s="37"/>
      <c r="G112" s="37"/>
      <c r="H112" s="37"/>
      <c r="I112" s="37"/>
      <c r="J112" s="38"/>
    </row>
    <row r="113" ht="120">
      <c r="A113" s="29" t="s">
        <v>41</v>
      </c>
      <c r="B113" s="36"/>
      <c r="C113" s="37"/>
      <c r="D113" s="37"/>
      <c r="E113" s="31" t="s">
        <v>1299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76.200000000000003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 ht="60">
      <c r="A116" s="29" t="s">
        <v>39</v>
      </c>
      <c r="B116" s="36"/>
      <c r="C116" s="37"/>
      <c r="D116" s="37"/>
      <c r="E116" s="39" t="s">
        <v>2253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1301</v>
      </c>
      <c r="D118" s="29" t="s">
        <v>34</v>
      </c>
      <c r="E118" s="31" t="s">
        <v>1302</v>
      </c>
      <c r="F118" s="32" t="s">
        <v>36</v>
      </c>
      <c r="G118" s="33">
        <v>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1303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2254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1227</v>
      </c>
      <c r="F122" s="26"/>
      <c r="G122" s="26"/>
      <c r="H122" s="26"/>
      <c r="I122" s="27">
        <f>SUMIFS(I123:I154,A123:A154,"P")</f>
        <v>0</v>
      </c>
      <c r="J122" s="28"/>
    </row>
    <row r="123">
      <c r="A123" s="29" t="s">
        <v>32</v>
      </c>
      <c r="B123" s="29">
        <v>28</v>
      </c>
      <c r="C123" s="30" t="s">
        <v>2139</v>
      </c>
      <c r="D123" s="29" t="s">
        <v>34</v>
      </c>
      <c r="E123" s="31" t="s">
        <v>2140</v>
      </c>
      <c r="F123" s="32" t="s">
        <v>76</v>
      </c>
      <c r="G123" s="33">
        <v>93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37</v>
      </c>
      <c r="B124" s="36"/>
      <c r="C124" s="37"/>
      <c r="D124" s="37"/>
      <c r="E124" s="31" t="s">
        <v>2141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2250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2149</v>
      </c>
      <c r="D127" s="29" t="s">
        <v>34</v>
      </c>
      <c r="E127" s="31" t="s">
        <v>2150</v>
      </c>
      <c r="F127" s="32" t="s">
        <v>80</v>
      </c>
      <c r="G127" s="33">
        <v>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2194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1113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1599</v>
      </c>
      <c r="D131" s="29" t="s">
        <v>34</v>
      </c>
      <c r="E131" s="31" t="s">
        <v>1600</v>
      </c>
      <c r="F131" s="32" t="s">
        <v>80</v>
      </c>
      <c r="G131" s="33">
        <v>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2255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1113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1402</v>
      </c>
      <c r="D135" s="29" t="s">
        <v>34</v>
      </c>
      <c r="E135" s="31" t="s">
        <v>1403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2196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1413</v>
      </c>
      <c r="D139" s="29" t="s">
        <v>34</v>
      </c>
      <c r="E139" s="31" t="s">
        <v>1414</v>
      </c>
      <c r="F139" s="32" t="s">
        <v>76</v>
      </c>
      <c r="G139" s="33">
        <v>93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31" t="s">
        <v>1415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2250</v>
      </c>
      <c r="F141" s="37"/>
      <c r="G141" s="37"/>
      <c r="H141" s="37"/>
      <c r="I141" s="37"/>
      <c r="J141" s="38"/>
    </row>
    <row r="142" ht="105">
      <c r="A142" s="29" t="s">
        <v>41</v>
      </c>
      <c r="B142" s="36"/>
      <c r="C142" s="37"/>
      <c r="D142" s="37"/>
      <c r="E142" s="31" t="s">
        <v>1417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1252</v>
      </c>
      <c r="D143" s="29" t="s">
        <v>34</v>
      </c>
      <c r="E143" s="31" t="s">
        <v>1253</v>
      </c>
      <c r="F143" s="32" t="s">
        <v>76</v>
      </c>
      <c r="G143" s="33">
        <v>93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2250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1255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1418</v>
      </c>
      <c r="D147" s="29" t="s">
        <v>34</v>
      </c>
      <c r="E147" s="31" t="s">
        <v>1419</v>
      </c>
      <c r="F147" s="32" t="s">
        <v>76</v>
      </c>
      <c r="G147" s="33">
        <v>93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2250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1420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1423</v>
      </c>
      <c r="D151" s="29" t="s">
        <v>34</v>
      </c>
      <c r="E151" s="31" t="s">
        <v>1424</v>
      </c>
      <c r="F151" s="32" t="s">
        <v>76</v>
      </c>
      <c r="G151" s="33">
        <v>93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2250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1425</v>
      </c>
      <c r="F154" s="37"/>
      <c r="G154" s="37"/>
      <c r="H154" s="37"/>
      <c r="I154" s="37"/>
      <c r="J154" s="38"/>
    </row>
    <row r="155">
      <c r="A155" s="23" t="s">
        <v>29</v>
      </c>
      <c r="B155" s="24"/>
      <c r="C155" s="25" t="s">
        <v>151</v>
      </c>
      <c r="D155" s="26"/>
      <c r="E155" s="23" t="s">
        <v>1265</v>
      </c>
      <c r="F155" s="26"/>
      <c r="G155" s="26"/>
      <c r="H155" s="26"/>
      <c r="I155" s="27">
        <f>SUMIFS(I156:I159,A156:A159,"P")</f>
        <v>0</v>
      </c>
      <c r="J155" s="28"/>
    </row>
    <row r="156">
      <c r="A156" s="29" t="s">
        <v>32</v>
      </c>
      <c r="B156" s="29">
        <v>36</v>
      </c>
      <c r="C156" s="30" t="s">
        <v>1266</v>
      </c>
      <c r="D156" s="29" t="s">
        <v>34</v>
      </c>
      <c r="E156" s="31" t="s">
        <v>1267</v>
      </c>
      <c r="F156" s="32" t="s">
        <v>76</v>
      </c>
      <c r="G156" s="33">
        <v>178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1268</v>
      </c>
      <c r="F157" s="37"/>
      <c r="G157" s="37"/>
      <c r="H157" s="37"/>
      <c r="I157" s="37"/>
      <c r="J157" s="38"/>
    </row>
    <row r="158">
      <c r="A158" s="29" t="s">
        <v>39</v>
      </c>
      <c r="B158" s="36"/>
      <c r="C158" s="37"/>
      <c r="D158" s="37"/>
      <c r="E158" s="39" t="s">
        <v>2239</v>
      </c>
      <c r="F158" s="37"/>
      <c r="G158" s="37"/>
      <c r="H158" s="37"/>
      <c r="I158" s="37"/>
      <c r="J158" s="38"/>
    </row>
    <row r="159" ht="90">
      <c r="A159" s="29" t="s">
        <v>41</v>
      </c>
      <c r="B159" s="41"/>
      <c r="C159" s="42"/>
      <c r="D159" s="42"/>
      <c r="E159" s="31" t="s">
        <v>1269</v>
      </c>
      <c r="F159" s="42"/>
      <c r="G159" s="42"/>
      <c r="H159" s="42"/>
      <c r="I159" s="42"/>
      <c r="J15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483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16</v>
      </c>
      <c r="C4" s="12" t="s">
        <v>483</v>
      </c>
      <c r="D4" s="13"/>
      <c r="E4" s="14" t="s">
        <v>2256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18</v>
      </c>
      <c r="B5" s="18" t="s">
        <v>19</v>
      </c>
      <c r="C5" s="19" t="s">
        <v>20</v>
      </c>
      <c r="D5" s="19" t="s">
        <v>21</v>
      </c>
      <c r="E5" s="19" t="s">
        <v>22</v>
      </c>
      <c r="F5" s="19" t="s">
        <v>23</v>
      </c>
      <c r="G5" s="19" t="s">
        <v>24</v>
      </c>
      <c r="H5" s="19" t="s">
        <v>25</v>
      </c>
      <c r="I5" s="19"/>
      <c r="J5" s="20" t="s">
        <v>26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27</v>
      </c>
      <c r="I6" s="19" t="s">
        <v>28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29</v>
      </c>
      <c r="B8" s="24"/>
      <c r="C8" s="25" t="s">
        <v>1094</v>
      </c>
      <c r="D8" s="26"/>
      <c r="E8" s="23" t="s">
        <v>1095</v>
      </c>
      <c r="F8" s="26"/>
      <c r="G8" s="26"/>
      <c r="H8" s="26"/>
      <c r="I8" s="27">
        <f>SUMIFS(I9:I56,A9:A56,"P")</f>
        <v>0</v>
      </c>
      <c r="J8" s="28"/>
    </row>
    <row r="9">
      <c r="A9" s="29" t="s">
        <v>32</v>
      </c>
      <c r="B9" s="29">
        <v>1</v>
      </c>
      <c r="C9" s="30" t="s">
        <v>2257</v>
      </c>
      <c r="D9" s="29" t="s">
        <v>34</v>
      </c>
      <c r="E9" s="31" t="s">
        <v>2258</v>
      </c>
      <c r="F9" s="32" t="s">
        <v>2259</v>
      </c>
      <c r="G9" s="33">
        <v>5760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37</v>
      </c>
      <c r="B10" s="36"/>
      <c r="C10" s="37"/>
      <c r="D10" s="37"/>
      <c r="E10" s="31" t="s">
        <v>2260</v>
      </c>
      <c r="F10" s="37"/>
      <c r="G10" s="37"/>
      <c r="H10" s="37"/>
      <c r="I10" s="37"/>
      <c r="J10" s="38"/>
    </row>
    <row r="11">
      <c r="A11" s="29" t="s">
        <v>39</v>
      </c>
      <c r="B11" s="36"/>
      <c r="C11" s="37"/>
      <c r="D11" s="37"/>
      <c r="E11" s="39" t="s">
        <v>2261</v>
      </c>
      <c r="F11" s="37"/>
      <c r="G11" s="37"/>
      <c r="H11" s="37"/>
      <c r="I11" s="37"/>
      <c r="J11" s="38"/>
    </row>
    <row r="12" ht="60">
      <c r="A12" s="29" t="s">
        <v>41</v>
      </c>
      <c r="B12" s="36"/>
      <c r="C12" s="37"/>
      <c r="D12" s="37"/>
      <c r="E12" s="31" t="s">
        <v>1828</v>
      </c>
      <c r="F12" s="37"/>
      <c r="G12" s="37"/>
      <c r="H12" s="37"/>
      <c r="I12" s="37"/>
      <c r="J12" s="38"/>
    </row>
    <row r="13">
      <c r="A13" s="29" t="s">
        <v>32</v>
      </c>
      <c r="B13" s="29">
        <v>2</v>
      </c>
      <c r="C13" s="30" t="s">
        <v>2262</v>
      </c>
      <c r="D13" s="29" t="s">
        <v>34</v>
      </c>
      <c r="E13" s="31" t="s">
        <v>2263</v>
      </c>
      <c r="F13" s="32" t="s">
        <v>531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50">
      <c r="A14" s="29" t="s">
        <v>37</v>
      </c>
      <c r="B14" s="36"/>
      <c r="C14" s="37"/>
      <c r="D14" s="37"/>
      <c r="E14" s="31" t="s">
        <v>2264</v>
      </c>
      <c r="F14" s="37"/>
      <c r="G14" s="37"/>
      <c r="H14" s="37"/>
      <c r="I14" s="37"/>
      <c r="J14" s="38"/>
    </row>
    <row r="15" ht="30">
      <c r="A15" s="29" t="s">
        <v>39</v>
      </c>
      <c r="B15" s="36"/>
      <c r="C15" s="37"/>
      <c r="D15" s="37"/>
      <c r="E15" s="39" t="s">
        <v>2265</v>
      </c>
      <c r="F15" s="37"/>
      <c r="G15" s="37"/>
      <c r="H15" s="37"/>
      <c r="I15" s="37"/>
      <c r="J15" s="38"/>
    </row>
    <row r="16" ht="30">
      <c r="A16" s="29" t="s">
        <v>41</v>
      </c>
      <c r="B16" s="36"/>
      <c r="C16" s="37"/>
      <c r="D16" s="37"/>
      <c r="E16" s="31" t="s">
        <v>2266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2267</v>
      </c>
      <c r="D17" s="29" t="s">
        <v>34</v>
      </c>
      <c r="E17" s="31" t="s">
        <v>2268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5">
      <c r="A18" s="29" t="s">
        <v>37</v>
      </c>
      <c r="B18" s="36"/>
      <c r="C18" s="37"/>
      <c r="D18" s="37"/>
      <c r="E18" s="31" t="s">
        <v>2269</v>
      </c>
      <c r="F18" s="37"/>
      <c r="G18" s="37"/>
      <c r="H18" s="37"/>
      <c r="I18" s="37"/>
      <c r="J18" s="38"/>
    </row>
    <row r="19">
      <c r="A19" s="29" t="s">
        <v>39</v>
      </c>
      <c r="B19" s="36"/>
      <c r="C19" s="37"/>
      <c r="D19" s="37"/>
      <c r="E19" s="39" t="s">
        <v>1335</v>
      </c>
      <c r="F19" s="37"/>
      <c r="G19" s="37"/>
      <c r="H19" s="37"/>
      <c r="I19" s="37"/>
      <c r="J19" s="38"/>
    </row>
    <row r="20" ht="30">
      <c r="A20" s="29" t="s">
        <v>41</v>
      </c>
      <c r="B20" s="36"/>
      <c r="C20" s="37"/>
      <c r="D20" s="37"/>
      <c r="E20" s="31" t="s">
        <v>2270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2271</v>
      </c>
      <c r="D21" s="29" t="s">
        <v>1216</v>
      </c>
      <c r="E21" s="31" t="s">
        <v>2272</v>
      </c>
      <c r="F21" s="32" t="s">
        <v>531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90">
      <c r="A22" s="29" t="s">
        <v>37</v>
      </c>
      <c r="B22" s="36"/>
      <c r="C22" s="37"/>
      <c r="D22" s="37"/>
      <c r="E22" s="31" t="s">
        <v>2273</v>
      </c>
      <c r="F22" s="37"/>
      <c r="G22" s="37"/>
      <c r="H22" s="37"/>
      <c r="I22" s="37"/>
      <c r="J22" s="38"/>
    </row>
    <row r="23">
      <c r="A23" s="29" t="s">
        <v>39</v>
      </c>
      <c r="B23" s="36"/>
      <c r="C23" s="37"/>
      <c r="D23" s="37"/>
      <c r="E23" s="39" t="s">
        <v>1335</v>
      </c>
      <c r="F23" s="37"/>
      <c r="G23" s="37"/>
      <c r="H23" s="37"/>
      <c r="I23" s="37"/>
      <c r="J23" s="38"/>
    </row>
    <row r="24" ht="30">
      <c r="A24" s="29" t="s">
        <v>41</v>
      </c>
      <c r="B24" s="36"/>
      <c r="C24" s="37"/>
      <c r="D24" s="37"/>
      <c r="E24" s="31" t="s">
        <v>2270</v>
      </c>
      <c r="F24" s="37"/>
      <c r="G24" s="37"/>
      <c r="H24" s="37"/>
      <c r="I24" s="37"/>
      <c r="J24" s="38"/>
    </row>
    <row r="25">
      <c r="A25" s="29" t="s">
        <v>32</v>
      </c>
      <c r="B25" s="29">
        <v>5</v>
      </c>
      <c r="C25" s="30" t="s">
        <v>2271</v>
      </c>
      <c r="D25" s="29" t="s">
        <v>1220</v>
      </c>
      <c r="E25" s="31" t="s">
        <v>2274</v>
      </c>
      <c r="F25" s="32" t="s">
        <v>531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37</v>
      </c>
      <c r="B26" s="36"/>
      <c r="C26" s="37"/>
      <c r="D26" s="37"/>
      <c r="E26" s="31" t="s">
        <v>2275</v>
      </c>
      <c r="F26" s="37"/>
      <c r="G26" s="37"/>
      <c r="H26" s="37"/>
      <c r="I26" s="37"/>
      <c r="J26" s="38"/>
    </row>
    <row r="27">
      <c r="A27" s="29" t="s">
        <v>39</v>
      </c>
      <c r="B27" s="36"/>
      <c r="C27" s="37"/>
      <c r="D27" s="37"/>
      <c r="E27" s="39" t="s">
        <v>1335</v>
      </c>
      <c r="F27" s="37"/>
      <c r="G27" s="37"/>
      <c r="H27" s="37"/>
      <c r="I27" s="37"/>
      <c r="J27" s="38"/>
    </row>
    <row r="28" ht="30">
      <c r="A28" s="29" t="s">
        <v>41</v>
      </c>
      <c r="B28" s="36"/>
      <c r="C28" s="37"/>
      <c r="D28" s="37"/>
      <c r="E28" s="31" t="s">
        <v>2270</v>
      </c>
      <c r="F28" s="37"/>
      <c r="G28" s="37"/>
      <c r="H28" s="37"/>
      <c r="I28" s="37"/>
      <c r="J28" s="38"/>
    </row>
    <row r="29">
      <c r="A29" s="29" t="s">
        <v>32</v>
      </c>
      <c r="B29" s="29">
        <v>6</v>
      </c>
      <c r="C29" s="30" t="s">
        <v>2271</v>
      </c>
      <c r="D29" s="29" t="s">
        <v>1520</v>
      </c>
      <c r="E29" s="31" t="s">
        <v>2272</v>
      </c>
      <c r="F29" s="32" t="s">
        <v>531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37</v>
      </c>
      <c r="B30" s="36"/>
      <c r="C30" s="37"/>
      <c r="D30" s="37"/>
      <c r="E30" s="31" t="s">
        <v>2276</v>
      </c>
      <c r="F30" s="37"/>
      <c r="G30" s="37"/>
      <c r="H30" s="37"/>
      <c r="I30" s="37"/>
      <c r="J30" s="38"/>
    </row>
    <row r="31">
      <c r="A31" s="29" t="s">
        <v>39</v>
      </c>
      <c r="B31" s="36"/>
      <c r="C31" s="37"/>
      <c r="D31" s="37"/>
      <c r="E31" s="39" t="s">
        <v>1335</v>
      </c>
      <c r="F31" s="37"/>
      <c r="G31" s="37"/>
      <c r="H31" s="37"/>
      <c r="I31" s="37"/>
      <c r="J31" s="38"/>
    </row>
    <row r="32" ht="30">
      <c r="A32" s="29" t="s">
        <v>41</v>
      </c>
      <c r="B32" s="36"/>
      <c r="C32" s="37"/>
      <c r="D32" s="37"/>
      <c r="E32" s="31" t="s">
        <v>2270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2277</v>
      </c>
      <c r="D33" s="29" t="s">
        <v>34</v>
      </c>
      <c r="E33" s="31" t="s">
        <v>2278</v>
      </c>
      <c r="F33" s="32" t="s">
        <v>531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37</v>
      </c>
      <c r="B34" s="36"/>
      <c r="C34" s="37"/>
      <c r="D34" s="37"/>
      <c r="E34" s="31" t="s">
        <v>2279</v>
      </c>
      <c r="F34" s="37"/>
      <c r="G34" s="37"/>
      <c r="H34" s="37"/>
      <c r="I34" s="37"/>
      <c r="J34" s="38"/>
    </row>
    <row r="35">
      <c r="A35" s="29" t="s">
        <v>39</v>
      </c>
      <c r="B35" s="36"/>
      <c r="C35" s="37"/>
      <c r="D35" s="37"/>
      <c r="E35" s="39" t="s">
        <v>1335</v>
      </c>
      <c r="F35" s="37"/>
      <c r="G35" s="37"/>
      <c r="H35" s="37"/>
      <c r="I35" s="37"/>
      <c r="J35" s="38"/>
    </row>
    <row r="36" ht="30">
      <c r="A36" s="29" t="s">
        <v>41</v>
      </c>
      <c r="B36" s="36"/>
      <c r="C36" s="37"/>
      <c r="D36" s="37"/>
      <c r="E36" s="31" t="s">
        <v>2270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2280</v>
      </c>
      <c r="D37" s="29" t="s">
        <v>34</v>
      </c>
      <c r="E37" s="31" t="s">
        <v>2281</v>
      </c>
      <c r="F37" s="32" t="s">
        <v>531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37</v>
      </c>
      <c r="B38" s="36"/>
      <c r="C38" s="37"/>
      <c r="D38" s="37"/>
      <c r="E38" s="31" t="s">
        <v>2282</v>
      </c>
      <c r="F38" s="37"/>
      <c r="G38" s="37"/>
      <c r="H38" s="37"/>
      <c r="I38" s="37"/>
      <c r="J38" s="38"/>
    </row>
    <row r="39">
      <c r="A39" s="29" t="s">
        <v>39</v>
      </c>
      <c r="B39" s="36"/>
      <c r="C39" s="37"/>
      <c r="D39" s="37"/>
      <c r="E39" s="39" t="s">
        <v>1335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2283</v>
      </c>
      <c r="D41" s="29" t="s">
        <v>34</v>
      </c>
      <c r="E41" s="31" t="s">
        <v>2284</v>
      </c>
      <c r="F41" s="32" t="s">
        <v>531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37</v>
      </c>
      <c r="B42" s="36"/>
      <c r="C42" s="37"/>
      <c r="D42" s="37"/>
      <c r="E42" s="31" t="s">
        <v>2285</v>
      </c>
      <c r="F42" s="37"/>
      <c r="G42" s="37"/>
      <c r="H42" s="37"/>
      <c r="I42" s="37"/>
      <c r="J42" s="38"/>
    </row>
    <row r="43">
      <c r="A43" s="29" t="s">
        <v>39</v>
      </c>
      <c r="B43" s="36"/>
      <c r="C43" s="37"/>
      <c r="D43" s="37"/>
      <c r="E43" s="39" t="s">
        <v>1335</v>
      </c>
      <c r="F43" s="37"/>
      <c r="G43" s="37"/>
      <c r="H43" s="37"/>
      <c r="I43" s="37"/>
      <c r="J43" s="38"/>
    </row>
    <row r="44" ht="75">
      <c r="A44" s="29" t="s">
        <v>41</v>
      </c>
      <c r="B44" s="36"/>
      <c r="C44" s="37"/>
      <c r="D44" s="37"/>
      <c r="E44" s="31" t="s">
        <v>2286</v>
      </c>
      <c r="F44" s="37"/>
      <c r="G44" s="37"/>
      <c r="H44" s="37"/>
      <c r="I44" s="37"/>
      <c r="J44" s="38"/>
    </row>
    <row r="45" ht="30">
      <c r="A45" s="29" t="s">
        <v>32</v>
      </c>
      <c r="B45" s="29">
        <v>10</v>
      </c>
      <c r="C45" s="30" t="s">
        <v>2287</v>
      </c>
      <c r="D45" s="29" t="s">
        <v>34</v>
      </c>
      <c r="E45" s="31" t="s">
        <v>2288</v>
      </c>
      <c r="F45" s="32" t="s">
        <v>531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37</v>
      </c>
      <c r="B46" s="36"/>
      <c r="C46" s="37"/>
      <c r="D46" s="37"/>
      <c r="E46" s="31" t="s">
        <v>2289</v>
      </c>
      <c r="F46" s="37"/>
      <c r="G46" s="37"/>
      <c r="H46" s="37"/>
      <c r="I46" s="37"/>
      <c r="J46" s="38"/>
    </row>
    <row r="47">
      <c r="A47" s="29" t="s">
        <v>39</v>
      </c>
      <c r="B47" s="36"/>
      <c r="C47" s="37"/>
      <c r="D47" s="37"/>
      <c r="E47" s="39" t="s">
        <v>1335</v>
      </c>
      <c r="F47" s="37"/>
      <c r="G47" s="37"/>
      <c r="H47" s="37"/>
      <c r="I47" s="37"/>
      <c r="J47" s="38"/>
    </row>
    <row r="48" ht="30">
      <c r="A48" s="29" t="s">
        <v>41</v>
      </c>
      <c r="B48" s="36"/>
      <c r="C48" s="37"/>
      <c r="D48" s="37"/>
      <c r="E48" s="31" t="s">
        <v>2270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2290</v>
      </c>
      <c r="D49" s="29" t="s">
        <v>1216</v>
      </c>
      <c r="E49" s="31" t="s">
        <v>2291</v>
      </c>
      <c r="F49" s="32" t="s">
        <v>80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37</v>
      </c>
      <c r="B50" s="36"/>
      <c r="C50" s="37"/>
      <c r="D50" s="37"/>
      <c r="E50" s="31" t="s">
        <v>2292</v>
      </c>
      <c r="F50" s="37"/>
      <c r="G50" s="37"/>
      <c r="H50" s="37"/>
      <c r="I50" s="37"/>
      <c r="J50" s="38"/>
    </row>
    <row r="51">
      <c r="A51" s="29" t="s">
        <v>39</v>
      </c>
      <c r="B51" s="36"/>
      <c r="C51" s="37"/>
      <c r="D51" s="37"/>
      <c r="E51" s="39" t="s">
        <v>1113</v>
      </c>
      <c r="F51" s="37"/>
      <c r="G51" s="37"/>
      <c r="H51" s="37"/>
      <c r="I51" s="37"/>
      <c r="J51" s="38"/>
    </row>
    <row r="52" ht="105">
      <c r="A52" s="29" t="s">
        <v>41</v>
      </c>
      <c r="B52" s="36"/>
      <c r="C52" s="37"/>
      <c r="D52" s="37"/>
      <c r="E52" s="31" t="s">
        <v>2293</v>
      </c>
      <c r="F52" s="37"/>
      <c r="G52" s="37"/>
      <c r="H52" s="37"/>
      <c r="I52" s="37"/>
      <c r="J52" s="38"/>
    </row>
    <row r="53">
      <c r="A53" s="29" t="s">
        <v>32</v>
      </c>
      <c r="B53" s="29">
        <v>12</v>
      </c>
      <c r="C53" s="30" t="s">
        <v>2294</v>
      </c>
      <c r="D53" s="29" t="s">
        <v>34</v>
      </c>
      <c r="E53" s="31" t="s">
        <v>2295</v>
      </c>
      <c r="F53" s="32" t="s">
        <v>531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10">
      <c r="A54" s="29" t="s">
        <v>37</v>
      </c>
      <c r="B54" s="36"/>
      <c r="C54" s="37"/>
      <c r="D54" s="37"/>
      <c r="E54" s="31" t="s">
        <v>2296</v>
      </c>
      <c r="F54" s="37"/>
      <c r="G54" s="37"/>
      <c r="H54" s="37"/>
      <c r="I54" s="37"/>
      <c r="J54" s="38"/>
    </row>
    <row r="55">
      <c r="A55" s="29" t="s">
        <v>39</v>
      </c>
      <c r="B55" s="36"/>
      <c r="C55" s="37"/>
      <c r="D55" s="37"/>
      <c r="E55" s="39" t="s">
        <v>1335</v>
      </c>
      <c r="F55" s="37"/>
      <c r="G55" s="37"/>
      <c r="H55" s="37"/>
      <c r="I55" s="37"/>
      <c r="J55" s="38"/>
    </row>
    <row r="56" ht="30">
      <c r="A56" s="29" t="s">
        <v>41</v>
      </c>
      <c r="B56" s="41"/>
      <c r="C56" s="42"/>
      <c r="D56" s="42"/>
      <c r="E56" s="31" t="s">
        <v>2297</v>
      </c>
      <c r="F56" s="42"/>
      <c r="G56" s="42"/>
      <c r="H56" s="42"/>
      <c r="I56" s="42"/>
      <c r="J5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SUMIFS(I10:I129,A10:A129,"SD")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278</v>
      </c>
      <c r="D6" s="13"/>
      <c r="E6" s="14" t="s">
        <v>279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SUMIFS(I11:I30,A11:A30,"P")</f>
        <v>0</v>
      </c>
      <c r="J10" s="28"/>
    </row>
    <row r="11" ht="45">
      <c r="A11" s="29" t="s">
        <v>32</v>
      </c>
      <c r="B11" s="29">
        <v>1</v>
      </c>
      <c r="C11" s="30" t="s">
        <v>280</v>
      </c>
      <c r="D11" s="29" t="s">
        <v>34</v>
      </c>
      <c r="E11" s="31" t="s">
        <v>281</v>
      </c>
      <c r="F11" s="32" t="s">
        <v>46</v>
      </c>
      <c r="G11" s="33">
        <v>22.911999999999999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281</v>
      </c>
      <c r="F12" s="37"/>
      <c r="G12" s="37"/>
      <c r="H12" s="37"/>
      <c r="I12" s="37"/>
      <c r="J12" s="38"/>
    </row>
    <row r="13" ht="90">
      <c r="A13" s="29" t="s">
        <v>39</v>
      </c>
      <c r="B13" s="36"/>
      <c r="C13" s="37"/>
      <c r="D13" s="37"/>
      <c r="E13" s="39" t="s">
        <v>282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283</v>
      </c>
      <c r="D15" s="29" t="s">
        <v>34</v>
      </c>
      <c r="E15" s="31" t="s">
        <v>284</v>
      </c>
      <c r="F15" s="32" t="s">
        <v>46</v>
      </c>
      <c r="G15" s="33">
        <v>6.4009999999999998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284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285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63</v>
      </c>
      <c r="D19" s="29" t="s">
        <v>34</v>
      </c>
      <c r="E19" s="31" t="s">
        <v>64</v>
      </c>
      <c r="F19" s="32" t="s">
        <v>46</v>
      </c>
      <c r="G19" s="33">
        <v>29.315000000000001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64</v>
      </c>
      <c r="F20" s="37"/>
      <c r="G20" s="37"/>
      <c r="H20" s="37"/>
      <c r="I20" s="37"/>
      <c r="J20" s="38"/>
    </row>
    <row r="21" ht="135">
      <c r="A21" s="29" t="s">
        <v>39</v>
      </c>
      <c r="B21" s="36"/>
      <c r="C21" s="37"/>
      <c r="D21" s="37"/>
      <c r="E21" s="39" t="s">
        <v>286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63</v>
      </c>
      <c r="D23" s="29" t="s">
        <v>30</v>
      </c>
      <c r="E23" s="31" t="s">
        <v>64</v>
      </c>
      <c r="F23" s="32" t="s">
        <v>46</v>
      </c>
      <c r="G23" s="33">
        <v>5.8570000000000002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64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287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288</v>
      </c>
      <c r="D27" s="29" t="s">
        <v>34</v>
      </c>
      <c r="E27" s="31" t="s">
        <v>289</v>
      </c>
      <c r="F27" s="32" t="s">
        <v>61</v>
      </c>
      <c r="G27" s="33">
        <v>11.07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289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290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>
      <c r="A31" s="23" t="s">
        <v>29</v>
      </c>
      <c r="B31" s="24"/>
      <c r="C31" s="25" t="s">
        <v>263</v>
      </c>
      <c r="D31" s="26"/>
      <c r="E31" s="23" t="s">
        <v>264</v>
      </c>
      <c r="F31" s="26"/>
      <c r="G31" s="26"/>
      <c r="H31" s="26"/>
      <c r="I31" s="27">
        <f>SUMIFS(I32:I39,A32:A39,"P")</f>
        <v>0</v>
      </c>
      <c r="J31" s="28"/>
    </row>
    <row r="32">
      <c r="A32" s="29" t="s">
        <v>32</v>
      </c>
      <c r="B32" s="29">
        <v>6</v>
      </c>
      <c r="C32" s="30" t="s">
        <v>291</v>
      </c>
      <c r="D32" s="29" t="s">
        <v>34</v>
      </c>
      <c r="E32" s="31" t="s">
        <v>292</v>
      </c>
      <c r="F32" s="32" t="s">
        <v>46</v>
      </c>
      <c r="G32" s="33">
        <v>2.1709999999999998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292</v>
      </c>
      <c r="F33" s="37"/>
      <c r="G33" s="37"/>
      <c r="H33" s="37"/>
      <c r="I33" s="37"/>
      <c r="J33" s="38"/>
    </row>
    <row r="34" ht="60">
      <c r="A34" s="29" t="s">
        <v>39</v>
      </c>
      <c r="B34" s="36"/>
      <c r="C34" s="37"/>
      <c r="D34" s="37"/>
      <c r="E34" s="39" t="s">
        <v>293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7</v>
      </c>
      <c r="C36" s="30" t="s">
        <v>294</v>
      </c>
      <c r="D36" s="29" t="s">
        <v>34</v>
      </c>
      <c r="E36" s="31" t="s">
        <v>295</v>
      </c>
      <c r="F36" s="32" t="s">
        <v>61</v>
      </c>
      <c r="G36" s="33">
        <v>3.4740000000000002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295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296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72</v>
      </c>
      <c r="D40" s="26"/>
      <c r="E40" s="23" t="s">
        <v>73</v>
      </c>
      <c r="F40" s="26"/>
      <c r="G40" s="26"/>
      <c r="H40" s="26"/>
      <c r="I40" s="27">
        <f>SUMIFS(I41:I76,A41:A76,"P")</f>
        <v>0</v>
      </c>
      <c r="J40" s="28"/>
    </row>
    <row r="41" ht="30">
      <c r="A41" s="29" t="s">
        <v>32</v>
      </c>
      <c r="B41" s="29">
        <v>8</v>
      </c>
      <c r="C41" s="30" t="s">
        <v>297</v>
      </c>
      <c r="D41" s="29" t="s">
        <v>34</v>
      </c>
      <c r="E41" s="31" t="s">
        <v>298</v>
      </c>
      <c r="F41" s="32" t="s">
        <v>46</v>
      </c>
      <c r="G41" s="33">
        <v>13.787000000000001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298</v>
      </c>
      <c r="F42" s="37"/>
      <c r="G42" s="37"/>
      <c r="H42" s="37"/>
      <c r="I42" s="37"/>
      <c r="J42" s="38"/>
    </row>
    <row r="43" ht="225">
      <c r="A43" s="29" t="s">
        <v>39</v>
      </c>
      <c r="B43" s="36"/>
      <c r="C43" s="37"/>
      <c r="D43" s="37"/>
      <c r="E43" s="39" t="s">
        <v>299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9</v>
      </c>
      <c r="C45" s="30" t="s">
        <v>300</v>
      </c>
      <c r="D45" s="29" t="s">
        <v>34</v>
      </c>
      <c r="E45" s="31" t="s">
        <v>301</v>
      </c>
      <c r="F45" s="32" t="s">
        <v>36</v>
      </c>
      <c r="G45" s="33">
        <v>63.753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301</v>
      </c>
      <c r="F46" s="37"/>
      <c r="G46" s="37"/>
      <c r="H46" s="37"/>
      <c r="I46" s="37"/>
      <c r="J46" s="38"/>
    </row>
    <row r="47" ht="165">
      <c r="A47" s="29" t="s">
        <v>39</v>
      </c>
      <c r="B47" s="36"/>
      <c r="C47" s="37"/>
      <c r="D47" s="37"/>
      <c r="E47" s="39" t="s">
        <v>302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32</v>
      </c>
      <c r="B49" s="29">
        <v>10</v>
      </c>
      <c r="C49" s="30" t="s">
        <v>303</v>
      </c>
      <c r="D49" s="29" t="s">
        <v>34</v>
      </c>
      <c r="E49" s="31" t="s">
        <v>304</v>
      </c>
      <c r="F49" s="32" t="s">
        <v>36</v>
      </c>
      <c r="G49" s="33">
        <v>62.228999999999999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37</v>
      </c>
      <c r="B50" s="36"/>
      <c r="C50" s="37"/>
      <c r="D50" s="37"/>
      <c r="E50" s="31" t="s">
        <v>304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30">
      <c r="A52" s="29" t="s">
        <v>32</v>
      </c>
      <c r="B52" s="29">
        <v>11</v>
      </c>
      <c r="C52" s="30" t="s">
        <v>305</v>
      </c>
      <c r="D52" s="29" t="s">
        <v>34</v>
      </c>
      <c r="E52" s="31" t="s">
        <v>306</v>
      </c>
      <c r="F52" s="32" t="s">
        <v>61</v>
      </c>
      <c r="G52" s="33">
        <v>0.19400000000000001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37</v>
      </c>
      <c r="B53" s="36"/>
      <c r="C53" s="37"/>
      <c r="D53" s="37"/>
      <c r="E53" s="31" t="s">
        <v>306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307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308</v>
      </c>
      <c r="D56" s="29" t="s">
        <v>34</v>
      </c>
      <c r="E56" s="31" t="s">
        <v>309</v>
      </c>
      <c r="F56" s="32" t="s">
        <v>61</v>
      </c>
      <c r="G56" s="33">
        <v>0.56000000000000005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309</v>
      </c>
      <c r="F57" s="37"/>
      <c r="G57" s="37"/>
      <c r="H57" s="37"/>
      <c r="I57" s="37"/>
      <c r="J57" s="38"/>
    </row>
    <row r="58" ht="90">
      <c r="A58" s="29" t="s">
        <v>39</v>
      </c>
      <c r="B58" s="36"/>
      <c r="C58" s="37"/>
      <c r="D58" s="37"/>
      <c r="E58" s="39" t="s">
        <v>310</v>
      </c>
      <c r="F58" s="37"/>
      <c r="G58" s="37"/>
      <c r="H58" s="37"/>
      <c r="I58" s="37"/>
      <c r="J58" s="38"/>
    </row>
    <row r="59">
      <c r="A59" s="29" t="s">
        <v>41</v>
      </c>
      <c r="B59" s="36"/>
      <c r="C59" s="37"/>
      <c r="D59" s="37"/>
      <c r="E59" s="40" t="s">
        <v>34</v>
      </c>
      <c r="F59" s="37"/>
      <c r="G59" s="37"/>
      <c r="H59" s="37"/>
      <c r="I59" s="37"/>
      <c r="J59" s="38"/>
    </row>
    <row r="60" ht="30">
      <c r="A60" s="29" t="s">
        <v>32</v>
      </c>
      <c r="B60" s="29">
        <v>13</v>
      </c>
      <c r="C60" s="30" t="s">
        <v>74</v>
      </c>
      <c r="D60" s="29" t="s">
        <v>34</v>
      </c>
      <c r="E60" s="31" t="s">
        <v>75</v>
      </c>
      <c r="F60" s="32" t="s">
        <v>76</v>
      </c>
      <c r="G60" s="33">
        <v>18.375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37</v>
      </c>
      <c r="B61" s="36"/>
      <c r="C61" s="37"/>
      <c r="D61" s="37"/>
      <c r="E61" s="31" t="s">
        <v>75</v>
      </c>
      <c r="F61" s="37"/>
      <c r="G61" s="37"/>
      <c r="H61" s="37"/>
      <c r="I61" s="37"/>
      <c r="J61" s="38"/>
    </row>
    <row r="62" ht="60">
      <c r="A62" s="29" t="s">
        <v>39</v>
      </c>
      <c r="B62" s="36"/>
      <c r="C62" s="37"/>
      <c r="D62" s="37"/>
      <c r="E62" s="39" t="s">
        <v>311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 ht="30">
      <c r="A64" s="29" t="s">
        <v>32</v>
      </c>
      <c r="B64" s="29">
        <v>14</v>
      </c>
      <c r="C64" s="30" t="s">
        <v>312</v>
      </c>
      <c r="D64" s="29" t="s">
        <v>34</v>
      </c>
      <c r="E64" s="31" t="s">
        <v>313</v>
      </c>
      <c r="F64" s="32" t="s">
        <v>76</v>
      </c>
      <c r="G64" s="33">
        <v>38.850000000000001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37</v>
      </c>
      <c r="B65" s="36"/>
      <c r="C65" s="37"/>
      <c r="D65" s="37"/>
      <c r="E65" s="31" t="s">
        <v>313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314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15</v>
      </c>
      <c r="C68" s="30" t="s">
        <v>78</v>
      </c>
      <c r="D68" s="29" t="s">
        <v>34</v>
      </c>
      <c r="E68" s="31" t="s">
        <v>79</v>
      </c>
      <c r="F68" s="32" t="s">
        <v>80</v>
      </c>
      <c r="G68" s="33">
        <v>15.488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79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315</v>
      </c>
      <c r="D71" s="29" t="s">
        <v>34</v>
      </c>
      <c r="E71" s="31" t="s">
        <v>316</v>
      </c>
      <c r="F71" s="32" t="s">
        <v>80</v>
      </c>
      <c r="G71" s="33">
        <v>92.924999999999997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316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17</v>
      </c>
      <c r="C74" s="30" t="s">
        <v>317</v>
      </c>
      <c r="D74" s="29" t="s">
        <v>34</v>
      </c>
      <c r="E74" s="31" t="s">
        <v>318</v>
      </c>
      <c r="F74" s="32" t="s">
        <v>80</v>
      </c>
      <c r="G74" s="33">
        <v>229.215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318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238</v>
      </c>
      <c r="D77" s="26"/>
      <c r="E77" s="23" t="s">
        <v>239</v>
      </c>
      <c r="F77" s="26"/>
      <c r="G77" s="26"/>
      <c r="H77" s="26"/>
      <c r="I77" s="27">
        <f>SUMIFS(I78:I81,A78:A81,"P")</f>
        <v>0</v>
      </c>
      <c r="J77" s="28"/>
    </row>
    <row r="78" ht="30">
      <c r="A78" s="29" t="s">
        <v>32</v>
      </c>
      <c r="B78" s="29">
        <v>18</v>
      </c>
      <c r="C78" s="30" t="s">
        <v>319</v>
      </c>
      <c r="D78" s="29" t="s">
        <v>34</v>
      </c>
      <c r="E78" s="31" t="s">
        <v>320</v>
      </c>
      <c r="F78" s="32" t="s">
        <v>46</v>
      </c>
      <c r="G78" s="33">
        <v>0.58099999999999996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37</v>
      </c>
      <c r="B79" s="36"/>
      <c r="C79" s="37"/>
      <c r="D79" s="37"/>
      <c r="E79" s="31" t="s">
        <v>320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321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3" t="s">
        <v>29</v>
      </c>
      <c r="B82" s="24"/>
      <c r="C82" s="25" t="s">
        <v>322</v>
      </c>
      <c r="D82" s="26"/>
      <c r="E82" s="23" t="s">
        <v>323</v>
      </c>
      <c r="F82" s="26"/>
      <c r="G82" s="26"/>
      <c r="H82" s="26"/>
      <c r="I82" s="27">
        <f>SUMIFS(I83:I93,A83:A93,"P")</f>
        <v>0</v>
      </c>
      <c r="J82" s="28"/>
    </row>
    <row r="83">
      <c r="A83" s="29" t="s">
        <v>32</v>
      </c>
      <c r="B83" s="29">
        <v>19</v>
      </c>
      <c r="C83" s="30" t="s">
        <v>324</v>
      </c>
      <c r="D83" s="29" t="s">
        <v>34</v>
      </c>
      <c r="E83" s="31" t="s">
        <v>325</v>
      </c>
      <c r="F83" s="32" t="s">
        <v>36</v>
      </c>
      <c r="G83" s="33">
        <v>91.369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325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326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30">
      <c r="A87" s="29" t="s">
        <v>32</v>
      </c>
      <c r="B87" s="29">
        <v>20</v>
      </c>
      <c r="C87" s="30" t="s">
        <v>327</v>
      </c>
      <c r="D87" s="29" t="s">
        <v>34</v>
      </c>
      <c r="E87" s="31" t="s">
        <v>328</v>
      </c>
      <c r="F87" s="32" t="s">
        <v>36</v>
      </c>
      <c r="G87" s="33">
        <v>65.069999999999993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37</v>
      </c>
      <c r="B88" s="36"/>
      <c r="C88" s="37"/>
      <c r="D88" s="37"/>
      <c r="E88" s="31" t="s">
        <v>328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329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 ht="45">
      <c r="A91" s="29" t="s">
        <v>32</v>
      </c>
      <c r="B91" s="29">
        <v>21</v>
      </c>
      <c r="C91" s="30" t="s">
        <v>330</v>
      </c>
      <c r="D91" s="29" t="s">
        <v>34</v>
      </c>
      <c r="E91" s="31" t="s">
        <v>331</v>
      </c>
      <c r="F91" s="32" t="s">
        <v>142</v>
      </c>
      <c r="G91" s="33">
        <v>77.070999999999998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5">
      <c r="A92" s="29" t="s">
        <v>37</v>
      </c>
      <c r="B92" s="36"/>
      <c r="C92" s="37"/>
      <c r="D92" s="37"/>
      <c r="E92" s="31" t="s">
        <v>332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SUMIFS(I95:I102,A95:A102,"P")</f>
        <v>0</v>
      </c>
      <c r="J94" s="28"/>
    </row>
    <row r="95" ht="30">
      <c r="A95" s="29" t="s">
        <v>32</v>
      </c>
      <c r="B95" s="29">
        <v>22</v>
      </c>
      <c r="C95" s="30" t="s">
        <v>145</v>
      </c>
      <c r="D95" s="29" t="s">
        <v>34</v>
      </c>
      <c r="E95" s="31" t="s">
        <v>146</v>
      </c>
      <c r="F95" s="32" t="s">
        <v>76</v>
      </c>
      <c r="G95" s="33">
        <v>74.602000000000004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37</v>
      </c>
      <c r="B96" s="36"/>
      <c r="C96" s="37"/>
      <c r="D96" s="37"/>
      <c r="E96" s="31" t="s">
        <v>146</v>
      </c>
      <c r="F96" s="37"/>
      <c r="G96" s="37"/>
      <c r="H96" s="37"/>
      <c r="I96" s="37"/>
      <c r="J96" s="38"/>
    </row>
    <row r="97" ht="30">
      <c r="A97" s="29" t="s">
        <v>39</v>
      </c>
      <c r="B97" s="36"/>
      <c r="C97" s="37"/>
      <c r="D97" s="37"/>
      <c r="E97" s="39" t="s">
        <v>333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30">
      <c r="A99" s="29" t="s">
        <v>32</v>
      </c>
      <c r="B99" s="29">
        <v>23</v>
      </c>
      <c r="C99" s="30" t="s">
        <v>148</v>
      </c>
      <c r="D99" s="29" t="s">
        <v>34</v>
      </c>
      <c r="E99" s="31" t="s">
        <v>149</v>
      </c>
      <c r="F99" s="32" t="s">
        <v>76</v>
      </c>
      <c r="G99" s="33">
        <v>67.819999999999993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149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334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151</v>
      </c>
      <c r="D103" s="26"/>
      <c r="E103" s="23" t="s">
        <v>152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24</v>
      </c>
      <c r="C104" s="30" t="s">
        <v>181</v>
      </c>
      <c r="D104" s="29" t="s">
        <v>34</v>
      </c>
      <c r="E104" s="31" t="s">
        <v>182</v>
      </c>
      <c r="F104" s="32" t="s">
        <v>36</v>
      </c>
      <c r="G104" s="33">
        <v>85.891999999999996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182</v>
      </c>
      <c r="F105" s="37"/>
      <c r="G105" s="37"/>
      <c r="H105" s="37"/>
      <c r="I105" s="37"/>
      <c r="J105" s="38"/>
    </row>
    <row r="106" ht="60">
      <c r="A106" s="29" t="s">
        <v>39</v>
      </c>
      <c r="B106" s="36"/>
      <c r="C106" s="37"/>
      <c r="D106" s="37"/>
      <c r="E106" s="39" t="s">
        <v>335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25</v>
      </c>
      <c r="C108" s="30" t="s">
        <v>336</v>
      </c>
      <c r="D108" s="29" t="s">
        <v>34</v>
      </c>
      <c r="E108" s="31" t="s">
        <v>337</v>
      </c>
      <c r="F108" s="32" t="s">
        <v>46</v>
      </c>
      <c r="G108" s="33">
        <v>24.5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337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338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190</v>
      </c>
      <c r="D112" s="26"/>
      <c r="E112" s="23" t="s">
        <v>191</v>
      </c>
      <c r="F112" s="26"/>
      <c r="G112" s="26"/>
      <c r="H112" s="26"/>
      <c r="I112" s="27">
        <f>SUMIFS(I113:I125,A113:A125,"P")</f>
        <v>0</v>
      </c>
      <c r="J112" s="28"/>
    </row>
    <row r="113" ht="30">
      <c r="A113" s="29" t="s">
        <v>32</v>
      </c>
      <c r="B113" s="29">
        <v>26</v>
      </c>
      <c r="C113" s="30" t="s">
        <v>339</v>
      </c>
      <c r="D113" s="29" t="s">
        <v>34</v>
      </c>
      <c r="E113" s="31" t="s">
        <v>340</v>
      </c>
      <c r="F113" s="32" t="s">
        <v>61</v>
      </c>
      <c r="G113" s="33">
        <v>55.615000000000002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37</v>
      </c>
      <c r="B114" s="36"/>
      <c r="C114" s="37"/>
      <c r="D114" s="37"/>
      <c r="E114" s="31" t="s">
        <v>340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 ht="30">
      <c r="A116" s="29" t="s">
        <v>32</v>
      </c>
      <c r="B116" s="29">
        <v>27</v>
      </c>
      <c r="C116" s="30" t="s">
        <v>341</v>
      </c>
      <c r="D116" s="29" t="s">
        <v>34</v>
      </c>
      <c r="E116" s="31" t="s">
        <v>342</v>
      </c>
      <c r="F116" s="32" t="s">
        <v>61</v>
      </c>
      <c r="G116" s="33">
        <v>556.04999999999995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37</v>
      </c>
      <c r="B117" s="36"/>
      <c r="C117" s="37"/>
      <c r="D117" s="37"/>
      <c r="E117" s="31" t="s">
        <v>342</v>
      </c>
      <c r="F117" s="37"/>
      <c r="G117" s="37"/>
      <c r="H117" s="37"/>
      <c r="I117" s="37"/>
      <c r="J117" s="38"/>
    </row>
    <row r="118" ht="30">
      <c r="A118" s="29" t="s">
        <v>39</v>
      </c>
      <c r="B118" s="36"/>
      <c r="C118" s="37"/>
      <c r="D118" s="37"/>
      <c r="E118" s="39" t="s">
        <v>343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28</v>
      </c>
      <c r="C120" s="30" t="s">
        <v>202</v>
      </c>
      <c r="D120" s="29" t="s">
        <v>34</v>
      </c>
      <c r="E120" s="31" t="s">
        <v>203</v>
      </c>
      <c r="F120" s="32" t="s">
        <v>61</v>
      </c>
      <c r="G120" s="33">
        <v>55.615000000000002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 ht="45">
      <c r="A123" s="29" t="s">
        <v>32</v>
      </c>
      <c r="B123" s="29">
        <v>29</v>
      </c>
      <c r="C123" s="30" t="s">
        <v>344</v>
      </c>
      <c r="D123" s="29" t="s">
        <v>34</v>
      </c>
      <c r="E123" s="31" t="s">
        <v>345</v>
      </c>
      <c r="F123" s="32" t="s">
        <v>61</v>
      </c>
      <c r="G123" s="33">
        <v>55.615000000000002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345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204</v>
      </c>
      <c r="D126" s="26"/>
      <c r="E126" s="23" t="s">
        <v>205</v>
      </c>
      <c r="F126" s="26"/>
      <c r="G126" s="26"/>
      <c r="H126" s="26"/>
      <c r="I126" s="27">
        <f>SUMIFS(I127:I129,A127:A129,"P")</f>
        <v>0</v>
      </c>
      <c r="J126" s="28"/>
    </row>
    <row r="127" ht="45">
      <c r="A127" s="29" t="s">
        <v>32</v>
      </c>
      <c r="B127" s="29">
        <v>30</v>
      </c>
      <c r="C127" s="30" t="s">
        <v>346</v>
      </c>
      <c r="D127" s="29" t="s">
        <v>34</v>
      </c>
      <c r="E127" s="31" t="s">
        <v>347</v>
      </c>
      <c r="F127" s="32" t="s">
        <v>61</v>
      </c>
      <c r="G127" s="33">
        <v>62.228999999999999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348</v>
      </c>
      <c r="F128" s="37"/>
      <c r="G128" s="37"/>
      <c r="H128" s="37"/>
      <c r="I128" s="37"/>
      <c r="J128" s="38"/>
    </row>
    <row r="129">
      <c r="A129" s="29" t="s">
        <v>41</v>
      </c>
      <c r="B129" s="41"/>
      <c r="C129" s="42"/>
      <c r="D129" s="42"/>
      <c r="E129" s="43" t="s">
        <v>34</v>
      </c>
      <c r="F129" s="42"/>
      <c r="G129" s="42"/>
      <c r="H129" s="42"/>
      <c r="I129" s="42"/>
      <c r="J12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349</v>
      </c>
      <c r="I3" s="16">
        <f>SUMIFS(I10:I149,A10:A149,"SD")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349</v>
      </c>
      <c r="D6" s="13"/>
      <c r="E6" s="14" t="s">
        <v>350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SUMIFS(I11:I37,A11:A37,"P")</f>
        <v>0</v>
      </c>
      <c r="J10" s="28"/>
    </row>
    <row r="11" ht="45">
      <c r="A11" s="29" t="s">
        <v>32</v>
      </c>
      <c r="B11" s="29">
        <v>1</v>
      </c>
      <c r="C11" s="30" t="s">
        <v>351</v>
      </c>
      <c r="D11" s="29" t="s">
        <v>34</v>
      </c>
      <c r="E11" s="31" t="s">
        <v>352</v>
      </c>
      <c r="F11" s="32" t="s">
        <v>46</v>
      </c>
      <c r="G11" s="33">
        <v>68.417000000000002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352</v>
      </c>
      <c r="F12" s="37"/>
      <c r="G12" s="37"/>
      <c r="H12" s="37"/>
      <c r="I12" s="37"/>
      <c r="J12" s="38"/>
    </row>
    <row r="13" ht="135">
      <c r="A13" s="29" t="s">
        <v>39</v>
      </c>
      <c r="B13" s="36"/>
      <c r="C13" s="37"/>
      <c r="D13" s="37"/>
      <c r="E13" s="39" t="s">
        <v>353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29.210000000000001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354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29.210000000000001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29.210000000000001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 ht="30">
      <c r="A24" s="29" t="s">
        <v>39</v>
      </c>
      <c r="B24" s="36"/>
      <c r="C24" s="37"/>
      <c r="D24" s="37"/>
      <c r="E24" s="39" t="s">
        <v>355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59</v>
      </c>
      <c r="D26" s="29" t="s">
        <v>34</v>
      </c>
      <c r="E26" s="31" t="s">
        <v>60</v>
      </c>
      <c r="F26" s="32" t="s">
        <v>61</v>
      </c>
      <c r="G26" s="33">
        <v>49.469999999999999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356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63</v>
      </c>
      <c r="D30" s="29" t="s">
        <v>34</v>
      </c>
      <c r="E30" s="31" t="s">
        <v>64</v>
      </c>
      <c r="F30" s="32" t="s">
        <v>46</v>
      </c>
      <c r="G30" s="33">
        <v>56.009999999999998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37</v>
      </c>
      <c r="B31" s="36"/>
      <c r="C31" s="37"/>
      <c r="D31" s="37"/>
      <c r="E31" s="31" t="s">
        <v>64</v>
      </c>
      <c r="F31" s="37"/>
      <c r="G31" s="37"/>
      <c r="H31" s="37"/>
      <c r="I31" s="37"/>
      <c r="J31" s="38"/>
    </row>
    <row r="32" ht="105">
      <c r="A32" s="29" t="s">
        <v>39</v>
      </c>
      <c r="B32" s="36"/>
      <c r="C32" s="37"/>
      <c r="D32" s="37"/>
      <c r="E32" s="39" t="s">
        <v>357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288</v>
      </c>
      <c r="D34" s="29" t="s">
        <v>34</v>
      </c>
      <c r="E34" s="31" t="s">
        <v>289</v>
      </c>
      <c r="F34" s="32" t="s">
        <v>61</v>
      </c>
      <c r="G34" s="33">
        <v>31.757999999999999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289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358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3" t="s">
        <v>29</v>
      </c>
      <c r="B38" s="24"/>
      <c r="C38" s="25" t="s">
        <v>263</v>
      </c>
      <c r="D38" s="26"/>
      <c r="E38" s="23" t="s">
        <v>264</v>
      </c>
      <c r="F38" s="26"/>
      <c r="G38" s="26"/>
      <c r="H38" s="26"/>
      <c r="I38" s="27">
        <f>SUMIFS(I39:I46,A39:A46,"P")</f>
        <v>0</v>
      </c>
      <c r="J38" s="28"/>
    </row>
    <row r="39">
      <c r="A39" s="29" t="s">
        <v>32</v>
      </c>
      <c r="B39" s="29">
        <v>8</v>
      </c>
      <c r="C39" s="30" t="s">
        <v>291</v>
      </c>
      <c r="D39" s="29" t="s">
        <v>34</v>
      </c>
      <c r="E39" s="31" t="s">
        <v>292</v>
      </c>
      <c r="F39" s="32" t="s">
        <v>46</v>
      </c>
      <c r="G39" s="33">
        <v>5.601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292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359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294</v>
      </c>
      <c r="D43" s="29" t="s">
        <v>34</v>
      </c>
      <c r="E43" s="31" t="s">
        <v>295</v>
      </c>
      <c r="F43" s="32" t="s">
        <v>61</v>
      </c>
      <c r="G43" s="33">
        <v>8.9619999999999997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295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360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3" t="s">
        <v>29</v>
      </c>
      <c r="B47" s="24"/>
      <c r="C47" s="25" t="s">
        <v>72</v>
      </c>
      <c r="D47" s="26"/>
      <c r="E47" s="23" t="s">
        <v>73</v>
      </c>
      <c r="F47" s="26"/>
      <c r="G47" s="26"/>
      <c r="H47" s="26"/>
      <c r="I47" s="27">
        <f>SUMIFS(I48:I102,A48:A102,"P")</f>
        <v>0</v>
      </c>
      <c r="J47" s="28"/>
    </row>
    <row r="48" ht="30">
      <c r="A48" s="29" t="s">
        <v>32</v>
      </c>
      <c r="B48" s="29">
        <v>10</v>
      </c>
      <c r="C48" s="30" t="s">
        <v>297</v>
      </c>
      <c r="D48" s="29" t="s">
        <v>34</v>
      </c>
      <c r="E48" s="31" t="s">
        <v>298</v>
      </c>
      <c r="F48" s="32" t="s">
        <v>46</v>
      </c>
      <c r="G48" s="33">
        <v>1.45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37</v>
      </c>
      <c r="B49" s="36"/>
      <c r="C49" s="37"/>
      <c r="D49" s="37"/>
      <c r="E49" s="31" t="s">
        <v>298</v>
      </c>
      <c r="F49" s="37"/>
      <c r="G49" s="37"/>
      <c r="H49" s="37"/>
      <c r="I49" s="37"/>
      <c r="J49" s="38"/>
    </row>
    <row r="50" ht="75">
      <c r="A50" s="29" t="s">
        <v>39</v>
      </c>
      <c r="B50" s="36"/>
      <c r="C50" s="37"/>
      <c r="D50" s="37"/>
      <c r="E50" s="39" t="s">
        <v>361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11</v>
      </c>
      <c r="C52" s="30" t="s">
        <v>300</v>
      </c>
      <c r="D52" s="29" t="s">
        <v>34</v>
      </c>
      <c r="E52" s="31" t="s">
        <v>301</v>
      </c>
      <c r="F52" s="32" t="s">
        <v>36</v>
      </c>
      <c r="G52" s="33">
        <v>13.44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301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362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303</v>
      </c>
      <c r="D56" s="29" t="s">
        <v>34</v>
      </c>
      <c r="E56" s="31" t="s">
        <v>304</v>
      </c>
      <c r="F56" s="32" t="s">
        <v>36</v>
      </c>
      <c r="G56" s="33">
        <v>13.44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304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305</v>
      </c>
      <c r="D59" s="29" t="s">
        <v>34</v>
      </c>
      <c r="E59" s="31" t="s">
        <v>306</v>
      </c>
      <c r="F59" s="32" t="s">
        <v>61</v>
      </c>
      <c r="G59" s="33">
        <v>0.042000000000000003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306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363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30">
      <c r="A63" s="29" t="s">
        <v>32</v>
      </c>
      <c r="B63" s="29">
        <v>14</v>
      </c>
      <c r="C63" s="30" t="s">
        <v>308</v>
      </c>
      <c r="D63" s="29" t="s">
        <v>34</v>
      </c>
      <c r="E63" s="31" t="s">
        <v>309</v>
      </c>
      <c r="F63" s="32" t="s">
        <v>61</v>
      </c>
      <c r="G63" s="33">
        <v>0.307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309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364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30">
      <c r="A67" s="29" t="s">
        <v>32</v>
      </c>
      <c r="B67" s="29">
        <v>15</v>
      </c>
      <c r="C67" s="30" t="s">
        <v>365</v>
      </c>
      <c r="D67" s="29" t="s">
        <v>34</v>
      </c>
      <c r="E67" s="31" t="s">
        <v>366</v>
      </c>
      <c r="F67" s="32" t="s">
        <v>76</v>
      </c>
      <c r="G67" s="33">
        <v>4.29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366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367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16</v>
      </c>
      <c r="C71" s="30" t="s">
        <v>74</v>
      </c>
      <c r="D71" s="29" t="s">
        <v>34</v>
      </c>
      <c r="E71" s="31" t="s">
        <v>75</v>
      </c>
      <c r="F71" s="32" t="s">
        <v>76</v>
      </c>
      <c r="G71" s="33">
        <v>3.8500000000000001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75</v>
      </c>
      <c r="F72" s="37"/>
      <c r="G72" s="37"/>
      <c r="H72" s="37"/>
      <c r="I72" s="37"/>
      <c r="J72" s="38"/>
    </row>
    <row r="73" ht="75">
      <c r="A73" s="29" t="s">
        <v>39</v>
      </c>
      <c r="B73" s="36"/>
      <c r="C73" s="37"/>
      <c r="D73" s="37"/>
      <c r="E73" s="39" t="s">
        <v>368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17</v>
      </c>
      <c r="C75" s="30" t="s">
        <v>312</v>
      </c>
      <c r="D75" s="29" t="s">
        <v>34</v>
      </c>
      <c r="E75" s="31" t="s">
        <v>313</v>
      </c>
      <c r="F75" s="32" t="s">
        <v>76</v>
      </c>
      <c r="G75" s="33">
        <v>137.02500000000001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313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369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30">
      <c r="A79" s="29" t="s">
        <v>32</v>
      </c>
      <c r="B79" s="29">
        <v>18</v>
      </c>
      <c r="C79" s="30" t="s">
        <v>370</v>
      </c>
      <c r="D79" s="29" t="s">
        <v>34</v>
      </c>
      <c r="E79" s="31" t="s">
        <v>371</v>
      </c>
      <c r="F79" s="32" t="s">
        <v>76</v>
      </c>
      <c r="G79" s="33">
        <v>50.75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371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373</v>
      </c>
      <c r="D83" s="29" t="s">
        <v>34</v>
      </c>
      <c r="E83" s="31" t="s">
        <v>374</v>
      </c>
      <c r="F83" s="32" t="s">
        <v>80</v>
      </c>
      <c r="G83" s="33">
        <v>39.390000000000001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374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375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78</v>
      </c>
      <c r="D87" s="29" t="s">
        <v>34</v>
      </c>
      <c r="E87" s="31" t="s">
        <v>79</v>
      </c>
      <c r="F87" s="32" t="s">
        <v>80</v>
      </c>
      <c r="G87" s="33">
        <v>14.140000000000001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79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376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315</v>
      </c>
      <c r="D91" s="29" t="s">
        <v>34</v>
      </c>
      <c r="E91" s="31" t="s">
        <v>316</v>
      </c>
      <c r="F91" s="32" t="s">
        <v>80</v>
      </c>
      <c r="G91" s="33">
        <v>8.0800000000000001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316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377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317</v>
      </c>
      <c r="D95" s="29" t="s">
        <v>34</v>
      </c>
      <c r="E95" s="31" t="s">
        <v>318</v>
      </c>
      <c r="F95" s="32" t="s">
        <v>80</v>
      </c>
      <c r="G95" s="33">
        <v>790.83000000000004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318</v>
      </c>
      <c r="F96" s="37"/>
      <c r="G96" s="37"/>
      <c r="H96" s="37"/>
      <c r="I96" s="37"/>
      <c r="J96" s="38"/>
    </row>
    <row r="97" ht="45">
      <c r="A97" s="29" t="s">
        <v>39</v>
      </c>
      <c r="B97" s="36"/>
      <c r="C97" s="37"/>
      <c r="D97" s="37"/>
      <c r="E97" s="39" t="s">
        <v>378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379</v>
      </c>
      <c r="D99" s="29" t="s">
        <v>34</v>
      </c>
      <c r="E99" s="31" t="s">
        <v>380</v>
      </c>
      <c r="F99" s="32" t="s">
        <v>80</v>
      </c>
      <c r="G99" s="33">
        <v>292.89999999999998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380</v>
      </c>
      <c r="F100" s="37"/>
      <c r="G100" s="37"/>
      <c r="H100" s="37"/>
      <c r="I100" s="37"/>
      <c r="J100" s="38"/>
    </row>
    <row r="101" ht="30">
      <c r="A101" s="29" t="s">
        <v>39</v>
      </c>
      <c r="B101" s="36"/>
      <c r="C101" s="37"/>
      <c r="D101" s="37"/>
      <c r="E101" s="39" t="s">
        <v>381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89</v>
      </c>
      <c r="D103" s="26"/>
      <c r="E103" s="23" t="s">
        <v>90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24</v>
      </c>
      <c r="C104" s="30" t="s">
        <v>382</v>
      </c>
      <c r="D104" s="29" t="s">
        <v>34</v>
      </c>
      <c r="E104" s="31" t="s">
        <v>383</v>
      </c>
      <c r="F104" s="32" t="s">
        <v>36</v>
      </c>
      <c r="G104" s="33">
        <v>1.329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383</v>
      </c>
      <c r="F105" s="37"/>
      <c r="G105" s="37"/>
      <c r="H105" s="37"/>
      <c r="I105" s="37"/>
      <c r="J105" s="38"/>
    </row>
    <row r="106" ht="75">
      <c r="A106" s="29" t="s">
        <v>39</v>
      </c>
      <c r="B106" s="36"/>
      <c r="C106" s="37"/>
      <c r="D106" s="37"/>
      <c r="E106" s="39" t="s">
        <v>384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25</v>
      </c>
      <c r="C108" s="30" t="s">
        <v>385</v>
      </c>
      <c r="D108" s="29" t="s">
        <v>34</v>
      </c>
      <c r="E108" s="31" t="s">
        <v>386</v>
      </c>
      <c r="F108" s="32" t="s">
        <v>36</v>
      </c>
      <c r="G108" s="33">
        <v>1.329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386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387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322</v>
      </c>
      <c r="D112" s="26"/>
      <c r="E112" s="23" t="s">
        <v>323</v>
      </c>
      <c r="F112" s="26"/>
      <c r="G112" s="26"/>
      <c r="H112" s="26"/>
      <c r="I112" s="27">
        <f>SUMIFS(I113:I123,A113:A123,"P")</f>
        <v>0</v>
      </c>
      <c r="J112" s="28"/>
    </row>
    <row r="113">
      <c r="A113" s="29" t="s">
        <v>32</v>
      </c>
      <c r="B113" s="29">
        <v>26</v>
      </c>
      <c r="C113" s="30" t="s">
        <v>324</v>
      </c>
      <c r="D113" s="29" t="s">
        <v>34</v>
      </c>
      <c r="E113" s="31" t="s">
        <v>325</v>
      </c>
      <c r="F113" s="32" t="s">
        <v>36</v>
      </c>
      <c r="G113" s="33">
        <v>246.911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325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388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30">
      <c r="A117" s="29" t="s">
        <v>32</v>
      </c>
      <c r="B117" s="29">
        <v>27</v>
      </c>
      <c r="C117" s="30" t="s">
        <v>327</v>
      </c>
      <c r="D117" s="29" t="s">
        <v>34</v>
      </c>
      <c r="E117" s="31" t="s">
        <v>328</v>
      </c>
      <c r="F117" s="32" t="s">
        <v>36</v>
      </c>
      <c r="G117" s="33">
        <v>214.70500000000001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37</v>
      </c>
      <c r="B118" s="36"/>
      <c r="C118" s="37"/>
      <c r="D118" s="37"/>
      <c r="E118" s="31" t="s">
        <v>328</v>
      </c>
      <c r="F118" s="37"/>
      <c r="G118" s="37"/>
      <c r="H118" s="37"/>
      <c r="I118" s="37"/>
      <c r="J118" s="38"/>
    </row>
    <row r="119" ht="60">
      <c r="A119" s="29" t="s">
        <v>39</v>
      </c>
      <c r="B119" s="36"/>
      <c r="C119" s="37"/>
      <c r="D119" s="37"/>
      <c r="E119" s="39" t="s">
        <v>389</v>
      </c>
      <c r="F119" s="37"/>
      <c r="G119" s="37"/>
      <c r="H119" s="37"/>
      <c r="I119" s="37"/>
      <c r="J119" s="38"/>
    </row>
    <row r="120">
      <c r="A120" s="29" t="s">
        <v>41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 ht="45">
      <c r="A121" s="29" t="s">
        <v>32</v>
      </c>
      <c r="B121" s="29">
        <v>28</v>
      </c>
      <c r="C121" s="30" t="s">
        <v>330</v>
      </c>
      <c r="D121" s="29" t="s">
        <v>34</v>
      </c>
      <c r="E121" s="31" t="s">
        <v>331</v>
      </c>
      <c r="F121" s="32" t="s">
        <v>142</v>
      </c>
      <c r="G121" s="33">
        <v>232.91200000000001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332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3" t="s">
        <v>29</v>
      </c>
      <c r="B124" s="24"/>
      <c r="C124" s="25" t="s">
        <v>143</v>
      </c>
      <c r="D124" s="26"/>
      <c r="E124" s="23" t="s">
        <v>144</v>
      </c>
      <c r="F124" s="26"/>
      <c r="G124" s="26"/>
      <c r="H124" s="26"/>
      <c r="I124" s="27">
        <f>SUMIFS(I125:I132,A125:A132,"P")</f>
        <v>0</v>
      </c>
      <c r="J124" s="28"/>
    </row>
    <row r="125" ht="30">
      <c r="A125" s="29" t="s">
        <v>32</v>
      </c>
      <c r="B125" s="29">
        <v>29</v>
      </c>
      <c r="C125" s="30" t="s">
        <v>390</v>
      </c>
      <c r="D125" s="29" t="s">
        <v>34</v>
      </c>
      <c r="E125" s="31" t="s">
        <v>391</v>
      </c>
      <c r="F125" s="32" t="s">
        <v>76</v>
      </c>
      <c r="G125" s="33">
        <v>210.65000000000001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37</v>
      </c>
      <c r="B126" s="36"/>
      <c r="C126" s="37"/>
      <c r="D126" s="37"/>
      <c r="E126" s="31" t="s">
        <v>391</v>
      </c>
      <c r="F126" s="37"/>
      <c r="G126" s="37"/>
      <c r="H126" s="37"/>
      <c r="I126" s="37"/>
      <c r="J126" s="38"/>
    </row>
    <row r="127" ht="30">
      <c r="A127" s="29" t="s">
        <v>39</v>
      </c>
      <c r="B127" s="36"/>
      <c r="C127" s="37"/>
      <c r="D127" s="37"/>
      <c r="E127" s="39" t="s">
        <v>392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 ht="30">
      <c r="A129" s="29" t="s">
        <v>32</v>
      </c>
      <c r="B129" s="29">
        <v>30</v>
      </c>
      <c r="C129" s="30" t="s">
        <v>148</v>
      </c>
      <c r="D129" s="29" t="s">
        <v>34</v>
      </c>
      <c r="E129" s="31" t="s">
        <v>149</v>
      </c>
      <c r="F129" s="32" t="s">
        <v>76</v>
      </c>
      <c r="G129" s="33">
        <v>191.65000000000001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37</v>
      </c>
      <c r="B130" s="36"/>
      <c r="C130" s="37"/>
      <c r="D130" s="37"/>
      <c r="E130" s="31" t="s">
        <v>149</v>
      </c>
      <c r="F130" s="37"/>
      <c r="G130" s="37"/>
      <c r="H130" s="37"/>
      <c r="I130" s="37"/>
      <c r="J130" s="38"/>
    </row>
    <row r="131" ht="45">
      <c r="A131" s="29" t="s">
        <v>39</v>
      </c>
      <c r="B131" s="36"/>
      <c r="C131" s="37"/>
      <c r="D131" s="37"/>
      <c r="E131" s="39" t="s">
        <v>393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151</v>
      </c>
      <c r="D133" s="26"/>
      <c r="E133" s="23" t="s">
        <v>152</v>
      </c>
      <c r="F133" s="26"/>
      <c r="G133" s="26"/>
      <c r="H133" s="26"/>
      <c r="I133" s="27">
        <f>SUMIFS(I134:I145,A134:A145,"P")</f>
        <v>0</v>
      </c>
      <c r="J133" s="28"/>
    </row>
    <row r="134" ht="30">
      <c r="A134" s="29" t="s">
        <v>32</v>
      </c>
      <c r="B134" s="29">
        <v>31</v>
      </c>
      <c r="C134" s="30" t="s">
        <v>272</v>
      </c>
      <c r="D134" s="29" t="s">
        <v>34</v>
      </c>
      <c r="E134" s="31" t="s">
        <v>273</v>
      </c>
      <c r="F134" s="32" t="s">
        <v>76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273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394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32</v>
      </c>
      <c r="C138" s="30" t="s">
        <v>395</v>
      </c>
      <c r="D138" s="29" t="s">
        <v>34</v>
      </c>
      <c r="E138" s="31" t="s">
        <v>396</v>
      </c>
      <c r="F138" s="32" t="s">
        <v>76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396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397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30">
      <c r="A142" s="29" t="s">
        <v>32</v>
      </c>
      <c r="B142" s="29">
        <v>33</v>
      </c>
      <c r="C142" s="30" t="s">
        <v>181</v>
      </c>
      <c r="D142" s="29" t="s">
        <v>34</v>
      </c>
      <c r="E142" s="31" t="s">
        <v>182</v>
      </c>
      <c r="F142" s="32" t="s">
        <v>36</v>
      </c>
      <c r="G142" s="33">
        <v>224.03999999999999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37</v>
      </c>
      <c r="B143" s="36"/>
      <c r="C143" s="37"/>
      <c r="D143" s="37"/>
      <c r="E143" s="31" t="s">
        <v>182</v>
      </c>
      <c r="F143" s="37"/>
      <c r="G143" s="37"/>
      <c r="H143" s="37"/>
      <c r="I143" s="37"/>
      <c r="J143" s="38"/>
    </row>
    <row r="144" ht="60">
      <c r="A144" s="29" t="s">
        <v>39</v>
      </c>
      <c r="B144" s="36"/>
      <c r="C144" s="37"/>
      <c r="D144" s="37"/>
      <c r="E144" s="39" t="s">
        <v>398</v>
      </c>
      <c r="F144" s="37"/>
      <c r="G144" s="37"/>
      <c r="H144" s="37"/>
      <c r="I144" s="37"/>
      <c r="J144" s="38"/>
    </row>
    <row r="145">
      <c r="A145" s="29" t="s">
        <v>41</v>
      </c>
      <c r="B145" s="36"/>
      <c r="C145" s="37"/>
      <c r="D145" s="37"/>
      <c r="E145" s="40" t="s">
        <v>34</v>
      </c>
      <c r="F145" s="37"/>
      <c r="G145" s="37"/>
      <c r="H145" s="37"/>
      <c r="I145" s="37"/>
      <c r="J145" s="38"/>
    </row>
    <row r="146">
      <c r="A146" s="23" t="s">
        <v>29</v>
      </c>
      <c r="B146" s="24"/>
      <c r="C146" s="25" t="s">
        <v>204</v>
      </c>
      <c r="D146" s="26"/>
      <c r="E146" s="23" t="s">
        <v>205</v>
      </c>
      <c r="F146" s="26"/>
      <c r="G146" s="26"/>
      <c r="H146" s="26"/>
      <c r="I146" s="27">
        <f>SUMIFS(I147:I149,A147:A149,"P")</f>
        <v>0</v>
      </c>
      <c r="J146" s="28"/>
    </row>
    <row r="147" ht="45">
      <c r="A147" s="29" t="s">
        <v>32</v>
      </c>
      <c r="B147" s="29">
        <v>34</v>
      </c>
      <c r="C147" s="30" t="s">
        <v>346</v>
      </c>
      <c r="D147" s="29" t="s">
        <v>34</v>
      </c>
      <c r="E147" s="31" t="s">
        <v>347</v>
      </c>
      <c r="F147" s="32" t="s">
        <v>61</v>
      </c>
      <c r="G147" s="33">
        <v>216.56999999999999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348</v>
      </c>
      <c r="F148" s="37"/>
      <c r="G148" s="37"/>
      <c r="H148" s="37"/>
      <c r="I148" s="37"/>
      <c r="J148" s="38"/>
    </row>
    <row r="149">
      <c r="A149" s="29" t="s">
        <v>41</v>
      </c>
      <c r="B149" s="41"/>
      <c r="C149" s="42"/>
      <c r="D149" s="42"/>
      <c r="E149" s="43" t="s">
        <v>34</v>
      </c>
      <c r="F149" s="42"/>
      <c r="G149" s="42"/>
      <c r="H149" s="42"/>
      <c r="I149" s="42"/>
      <c r="J14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SUMIFS(I10:I122,A10:A122,"SD")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400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1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7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408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412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414</v>
      </c>
      <c r="D23" s="26"/>
      <c r="E23" s="23" t="s">
        <v>415</v>
      </c>
      <c r="F23" s="26"/>
      <c r="G23" s="26"/>
      <c r="H23" s="26"/>
      <c r="I23" s="27">
        <f>SUMIFS(I24:I38,A24:A38,"P")</f>
        <v>0</v>
      </c>
      <c r="J23" s="28"/>
    </row>
    <row r="24">
      <c r="A24" s="29" t="s">
        <v>32</v>
      </c>
      <c r="B24" s="29">
        <v>5</v>
      </c>
      <c r="C24" s="30" t="s">
        <v>416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417</v>
      </c>
      <c r="D27" s="29" t="s">
        <v>34</v>
      </c>
      <c r="E27" s="31" t="s">
        <v>418</v>
      </c>
      <c r="F27" s="32" t="s">
        <v>76</v>
      </c>
      <c r="G27" s="33">
        <v>306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419</v>
      </c>
      <c r="D30" s="29" t="s">
        <v>34</v>
      </c>
      <c r="E30" s="31" t="s">
        <v>420</v>
      </c>
      <c r="F30" s="32" t="s">
        <v>76</v>
      </c>
      <c r="G30" s="33">
        <v>28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421</v>
      </c>
      <c r="D33" s="29" t="s">
        <v>34</v>
      </c>
      <c r="E33" s="31" t="s">
        <v>422</v>
      </c>
      <c r="F33" s="32" t="s">
        <v>423</v>
      </c>
      <c r="G33" s="33">
        <v>16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422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9</v>
      </c>
      <c r="C36" s="30" t="s">
        <v>424</v>
      </c>
      <c r="D36" s="29" t="s">
        <v>34</v>
      </c>
      <c r="E36" s="31" t="s">
        <v>411</v>
      </c>
      <c r="F36" s="32" t="s">
        <v>46</v>
      </c>
      <c r="G36" s="33">
        <v>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411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3" t="s">
        <v>29</v>
      </c>
      <c r="B39" s="24"/>
      <c r="C39" s="25" t="s">
        <v>425</v>
      </c>
      <c r="D39" s="26"/>
      <c r="E39" s="23" t="s">
        <v>426</v>
      </c>
      <c r="F39" s="26"/>
      <c r="G39" s="26"/>
      <c r="H39" s="26"/>
      <c r="I39" s="27">
        <f>SUMIFS(I40:I96,A40:A96,"P")</f>
        <v>0</v>
      </c>
      <c r="J39" s="28"/>
    </row>
    <row r="40">
      <c r="A40" s="29" t="s">
        <v>32</v>
      </c>
      <c r="B40" s="29">
        <v>10</v>
      </c>
      <c r="C40" s="30" t="s">
        <v>427</v>
      </c>
      <c r="D40" s="29" t="s">
        <v>34</v>
      </c>
      <c r="E40" s="31" t="s">
        <v>428</v>
      </c>
      <c r="F40" s="32" t="s">
        <v>423</v>
      </c>
      <c r="G40" s="33">
        <v>12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428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11</v>
      </c>
      <c r="C43" s="30" t="s">
        <v>429</v>
      </c>
      <c r="D43" s="29" t="s">
        <v>34</v>
      </c>
      <c r="E43" s="31" t="s">
        <v>430</v>
      </c>
      <c r="F43" s="32" t="s">
        <v>423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430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12</v>
      </c>
      <c r="C46" s="30" t="s">
        <v>431</v>
      </c>
      <c r="D46" s="29" t="s">
        <v>34</v>
      </c>
      <c r="E46" s="31" t="s">
        <v>432</v>
      </c>
      <c r="F46" s="32" t="s">
        <v>76</v>
      </c>
      <c r="G46" s="33">
        <v>330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432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13</v>
      </c>
      <c r="C49" s="30" t="s">
        <v>433</v>
      </c>
      <c r="D49" s="29" t="s">
        <v>34</v>
      </c>
      <c r="E49" s="31" t="s">
        <v>434</v>
      </c>
      <c r="F49" s="32" t="s">
        <v>423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434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14</v>
      </c>
      <c r="C52" s="30" t="s">
        <v>435</v>
      </c>
      <c r="D52" s="29" t="s">
        <v>34</v>
      </c>
      <c r="E52" s="31" t="s">
        <v>436</v>
      </c>
      <c r="F52" s="32" t="s">
        <v>76</v>
      </c>
      <c r="G52" s="33">
        <v>128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436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15</v>
      </c>
      <c r="C55" s="30" t="s">
        <v>437</v>
      </c>
      <c r="D55" s="29" t="s">
        <v>34</v>
      </c>
      <c r="E55" s="31" t="s">
        <v>438</v>
      </c>
      <c r="F55" s="32" t="s">
        <v>76</v>
      </c>
      <c r="G55" s="33">
        <v>308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438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16</v>
      </c>
      <c r="C58" s="30" t="s">
        <v>439</v>
      </c>
      <c r="D58" s="29" t="s">
        <v>34</v>
      </c>
      <c r="E58" s="31" t="s">
        <v>440</v>
      </c>
      <c r="F58" s="32" t="s">
        <v>423</v>
      </c>
      <c r="G58" s="33">
        <v>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440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17</v>
      </c>
      <c r="C61" s="30" t="s">
        <v>441</v>
      </c>
      <c r="D61" s="29" t="s">
        <v>34</v>
      </c>
      <c r="E61" s="31" t="s">
        <v>442</v>
      </c>
      <c r="F61" s="32" t="s">
        <v>423</v>
      </c>
      <c r="G61" s="33">
        <v>16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442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>
      <c r="A64" s="29" t="s">
        <v>32</v>
      </c>
      <c r="B64" s="29">
        <v>18</v>
      </c>
      <c r="C64" s="30" t="s">
        <v>443</v>
      </c>
      <c r="D64" s="29" t="s">
        <v>34</v>
      </c>
      <c r="E64" s="31" t="s">
        <v>444</v>
      </c>
      <c r="F64" s="32" t="s">
        <v>76</v>
      </c>
      <c r="G64" s="33">
        <v>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445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9" t="s">
        <v>32</v>
      </c>
      <c r="B67" s="29">
        <v>19</v>
      </c>
      <c r="C67" s="30" t="s">
        <v>446</v>
      </c>
      <c r="D67" s="29" t="s">
        <v>34</v>
      </c>
      <c r="E67" s="31" t="s">
        <v>447</v>
      </c>
      <c r="F67" s="32" t="s">
        <v>423</v>
      </c>
      <c r="G67" s="33">
        <v>12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447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>
      <c r="A70" s="29" t="s">
        <v>32</v>
      </c>
      <c r="B70" s="29">
        <v>20</v>
      </c>
      <c r="C70" s="30" t="s">
        <v>448</v>
      </c>
      <c r="D70" s="29" t="s">
        <v>34</v>
      </c>
      <c r="E70" s="31" t="s">
        <v>449</v>
      </c>
      <c r="F70" s="32" t="s">
        <v>423</v>
      </c>
      <c r="G70" s="33">
        <v>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31" t="s">
        <v>449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32</v>
      </c>
      <c r="B73" s="29">
        <v>21</v>
      </c>
      <c r="C73" s="30" t="s">
        <v>450</v>
      </c>
      <c r="D73" s="29" t="s">
        <v>34</v>
      </c>
      <c r="E73" s="31" t="s">
        <v>451</v>
      </c>
      <c r="F73" s="32" t="s">
        <v>423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451</v>
      </c>
      <c r="F74" s="37"/>
      <c r="G74" s="37"/>
      <c r="H74" s="37"/>
      <c r="I74" s="37"/>
      <c r="J74" s="38"/>
    </row>
    <row r="75">
      <c r="A75" s="29" t="s">
        <v>41</v>
      </c>
      <c r="B75" s="36"/>
      <c r="C75" s="37"/>
      <c r="D75" s="37"/>
      <c r="E75" s="40" t="s">
        <v>34</v>
      </c>
      <c r="F75" s="37"/>
      <c r="G75" s="37"/>
      <c r="H75" s="37"/>
      <c r="I75" s="37"/>
      <c r="J75" s="38"/>
    </row>
    <row r="76">
      <c r="A76" s="29" t="s">
        <v>32</v>
      </c>
      <c r="B76" s="29">
        <v>22</v>
      </c>
      <c r="C76" s="30" t="s">
        <v>452</v>
      </c>
      <c r="D76" s="29" t="s">
        <v>34</v>
      </c>
      <c r="E76" s="31" t="s">
        <v>453</v>
      </c>
      <c r="F76" s="32" t="s">
        <v>46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37</v>
      </c>
      <c r="B77" s="36"/>
      <c r="C77" s="37"/>
      <c r="D77" s="37"/>
      <c r="E77" s="31" t="s">
        <v>453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9" t="s">
        <v>32</v>
      </c>
      <c r="B79" s="29">
        <v>23</v>
      </c>
      <c r="C79" s="30" t="s">
        <v>454</v>
      </c>
      <c r="D79" s="29" t="s">
        <v>34</v>
      </c>
      <c r="E79" s="31" t="s">
        <v>455</v>
      </c>
      <c r="F79" s="32" t="s">
        <v>46</v>
      </c>
      <c r="G79" s="33">
        <v>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455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24</v>
      </c>
      <c r="C82" s="30" t="s">
        <v>456</v>
      </c>
      <c r="D82" s="29" t="s">
        <v>34</v>
      </c>
      <c r="E82" s="31" t="s">
        <v>457</v>
      </c>
      <c r="F82" s="32" t="s">
        <v>46</v>
      </c>
      <c r="G82" s="33">
        <v>4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457</v>
      </c>
      <c r="F83" s="37"/>
      <c r="G83" s="37"/>
      <c r="H83" s="37"/>
      <c r="I83" s="37"/>
      <c r="J83" s="38"/>
    </row>
    <row r="84">
      <c r="A84" s="29" t="s">
        <v>41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32</v>
      </c>
      <c r="B85" s="29">
        <v>25</v>
      </c>
      <c r="C85" s="30" t="s">
        <v>458</v>
      </c>
      <c r="D85" s="29" t="s">
        <v>34</v>
      </c>
      <c r="E85" s="31" t="s">
        <v>459</v>
      </c>
      <c r="F85" s="32" t="s">
        <v>423</v>
      </c>
      <c r="G85" s="33">
        <v>12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37</v>
      </c>
      <c r="B86" s="36"/>
      <c r="C86" s="37"/>
      <c r="D86" s="37"/>
      <c r="E86" s="31" t="s">
        <v>459</v>
      </c>
      <c r="F86" s="37"/>
      <c r="G86" s="37"/>
      <c r="H86" s="37"/>
      <c r="I86" s="37"/>
      <c r="J86" s="38"/>
    </row>
    <row r="87">
      <c r="A87" s="29" t="s">
        <v>41</v>
      </c>
      <c r="B87" s="36"/>
      <c r="C87" s="37"/>
      <c r="D87" s="37"/>
      <c r="E87" s="40" t="s">
        <v>34</v>
      </c>
      <c r="F87" s="37"/>
      <c r="G87" s="37"/>
      <c r="H87" s="37"/>
      <c r="I87" s="37"/>
      <c r="J87" s="38"/>
    </row>
    <row r="88">
      <c r="A88" s="29" t="s">
        <v>32</v>
      </c>
      <c r="B88" s="29">
        <v>26</v>
      </c>
      <c r="C88" s="30" t="s">
        <v>460</v>
      </c>
      <c r="D88" s="29" t="s">
        <v>34</v>
      </c>
      <c r="E88" s="31" t="s">
        <v>461</v>
      </c>
      <c r="F88" s="32" t="s">
        <v>76</v>
      </c>
      <c r="G88" s="33">
        <v>306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37</v>
      </c>
      <c r="B89" s="36"/>
      <c r="C89" s="37"/>
      <c r="D89" s="37"/>
      <c r="E89" s="31" t="s">
        <v>461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27</v>
      </c>
      <c r="C91" s="30" t="s">
        <v>462</v>
      </c>
      <c r="D91" s="29" t="s">
        <v>34</v>
      </c>
      <c r="E91" s="31" t="s">
        <v>463</v>
      </c>
      <c r="F91" s="32" t="s">
        <v>76</v>
      </c>
      <c r="G91" s="33">
        <v>48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463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28</v>
      </c>
      <c r="C94" s="30" t="s">
        <v>464</v>
      </c>
      <c r="D94" s="29" t="s">
        <v>34</v>
      </c>
      <c r="E94" s="31" t="s">
        <v>465</v>
      </c>
      <c r="F94" s="32" t="s">
        <v>423</v>
      </c>
      <c r="G94" s="33">
        <v>32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465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3" t="s">
        <v>29</v>
      </c>
      <c r="B97" s="24"/>
      <c r="C97" s="25" t="s">
        <v>466</v>
      </c>
      <c r="D97" s="26"/>
      <c r="E97" s="23" t="s">
        <v>467</v>
      </c>
      <c r="F97" s="26"/>
      <c r="G97" s="26"/>
      <c r="H97" s="26"/>
      <c r="I97" s="27">
        <f>SUMIFS(I98:I118,A98:A118,"P")</f>
        <v>0</v>
      </c>
      <c r="J97" s="28"/>
    </row>
    <row r="98">
      <c r="A98" s="29" t="s">
        <v>32</v>
      </c>
      <c r="B98" s="29">
        <v>29</v>
      </c>
      <c r="C98" s="30" t="s">
        <v>468</v>
      </c>
      <c r="D98" s="29" t="s">
        <v>34</v>
      </c>
      <c r="E98" s="31" t="s">
        <v>469</v>
      </c>
      <c r="F98" s="32" t="s">
        <v>470</v>
      </c>
      <c r="G98" s="33">
        <v>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469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30</v>
      </c>
      <c r="C101" s="30" t="s">
        <v>471</v>
      </c>
      <c r="D101" s="29" t="s">
        <v>34</v>
      </c>
      <c r="E101" s="31" t="s">
        <v>472</v>
      </c>
      <c r="F101" s="32" t="s">
        <v>470</v>
      </c>
      <c r="G101" s="33">
        <v>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472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31</v>
      </c>
      <c r="C104" s="30" t="s">
        <v>473</v>
      </c>
      <c r="D104" s="29" t="s">
        <v>34</v>
      </c>
      <c r="E104" s="31" t="s">
        <v>474</v>
      </c>
      <c r="F104" s="32" t="s">
        <v>470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474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32</v>
      </c>
      <c r="C107" s="30" t="s">
        <v>475</v>
      </c>
      <c r="D107" s="29" t="s">
        <v>34</v>
      </c>
      <c r="E107" s="31" t="s">
        <v>476</v>
      </c>
      <c r="F107" s="32" t="s">
        <v>470</v>
      </c>
      <c r="G107" s="33">
        <v>13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476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33</v>
      </c>
      <c r="C110" s="30" t="s">
        <v>477</v>
      </c>
      <c r="D110" s="29" t="s">
        <v>34</v>
      </c>
      <c r="E110" s="31" t="s">
        <v>478</v>
      </c>
      <c r="F110" s="32" t="s">
        <v>470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478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34</v>
      </c>
      <c r="C113" s="30" t="s">
        <v>479</v>
      </c>
      <c r="D113" s="29" t="s">
        <v>34</v>
      </c>
      <c r="E113" s="31" t="s">
        <v>480</v>
      </c>
      <c r="F113" s="32" t="s">
        <v>470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480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35</v>
      </c>
      <c r="C116" s="30" t="s">
        <v>481</v>
      </c>
      <c r="D116" s="29" t="s">
        <v>34</v>
      </c>
      <c r="E116" s="31" t="s">
        <v>482</v>
      </c>
      <c r="F116" s="32" t="s">
        <v>470</v>
      </c>
      <c r="G116" s="33">
        <v>39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482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483</v>
      </c>
      <c r="D119" s="26"/>
      <c r="E119" s="23" t="s">
        <v>484</v>
      </c>
      <c r="F119" s="26"/>
      <c r="G119" s="26"/>
      <c r="H119" s="26"/>
      <c r="I119" s="27">
        <f>SUMIFS(I120:I122,A120:A122,"P")</f>
        <v>0</v>
      </c>
      <c r="J119" s="28"/>
    </row>
    <row r="120">
      <c r="A120" s="29" t="s">
        <v>32</v>
      </c>
      <c r="B120" s="29">
        <v>36</v>
      </c>
      <c r="C120" s="30" t="s">
        <v>485</v>
      </c>
      <c r="D120" s="29" t="s">
        <v>34</v>
      </c>
      <c r="E120" s="31" t="s">
        <v>486</v>
      </c>
      <c r="F120" s="32" t="s">
        <v>410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487</v>
      </c>
      <c r="F121" s="37"/>
      <c r="G121" s="37"/>
      <c r="H121" s="37"/>
      <c r="I121" s="37"/>
      <c r="J121" s="38"/>
    </row>
    <row r="122">
      <c r="A122" s="29" t="s">
        <v>41</v>
      </c>
      <c r="B122" s="41"/>
      <c r="C122" s="42"/>
      <c r="D122" s="42"/>
      <c r="E122" s="43" t="s">
        <v>34</v>
      </c>
      <c r="F122" s="42"/>
      <c r="G122" s="42"/>
      <c r="H122" s="42"/>
      <c r="I122" s="42"/>
      <c r="J12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SUMIFS(I10:I112,A10:A112,"SD")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SUMIFS(I11:I18,A11:A18,"P")</f>
        <v>0</v>
      </c>
      <c r="J10" s="28"/>
    </row>
    <row r="11" ht="45">
      <c r="A11" s="29" t="s">
        <v>32</v>
      </c>
      <c r="B11" s="29">
        <v>1</v>
      </c>
      <c r="C11" s="30" t="s">
        <v>490</v>
      </c>
      <c r="D11" s="29" t="s">
        <v>34</v>
      </c>
      <c r="E11" s="31" t="s">
        <v>491</v>
      </c>
      <c r="F11" s="32" t="s">
        <v>76</v>
      </c>
      <c r="G11" s="33">
        <v>60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492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493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494</v>
      </c>
      <c r="D15" s="29" t="s">
        <v>34</v>
      </c>
      <c r="E15" s="31" t="s">
        <v>495</v>
      </c>
      <c r="F15" s="32" t="s">
        <v>76</v>
      </c>
      <c r="G15" s="33">
        <v>60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495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496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>
      <c r="A19" s="23" t="s">
        <v>29</v>
      </c>
      <c r="B19" s="24"/>
      <c r="C19" s="25" t="s">
        <v>72</v>
      </c>
      <c r="D19" s="26"/>
      <c r="E19" s="23" t="s">
        <v>73</v>
      </c>
      <c r="F19" s="26"/>
      <c r="G19" s="26"/>
      <c r="H19" s="26"/>
      <c r="I19" s="27">
        <f>SUMIFS(I20:I55,A20:A55,"P")</f>
        <v>0</v>
      </c>
      <c r="J19" s="28"/>
    </row>
    <row r="20">
      <c r="A20" s="29" t="s">
        <v>32</v>
      </c>
      <c r="B20" s="29">
        <v>3</v>
      </c>
      <c r="C20" s="30" t="s">
        <v>497</v>
      </c>
      <c r="D20" s="29" t="s">
        <v>34</v>
      </c>
      <c r="E20" s="31" t="s">
        <v>498</v>
      </c>
      <c r="F20" s="32" t="s">
        <v>76</v>
      </c>
      <c r="G20" s="33">
        <v>51.75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498</v>
      </c>
      <c r="F21" s="37"/>
      <c r="G21" s="37"/>
      <c r="H21" s="37"/>
      <c r="I21" s="37"/>
      <c r="J21" s="38"/>
    </row>
    <row r="22" ht="30">
      <c r="A22" s="29" t="s">
        <v>39</v>
      </c>
      <c r="B22" s="36"/>
      <c r="C22" s="37"/>
      <c r="D22" s="37"/>
      <c r="E22" s="39" t="s">
        <v>499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4</v>
      </c>
      <c r="C24" s="30" t="s">
        <v>500</v>
      </c>
      <c r="D24" s="29" t="s">
        <v>34</v>
      </c>
      <c r="E24" s="31" t="s">
        <v>501</v>
      </c>
      <c r="F24" s="32" t="s">
        <v>76</v>
      </c>
      <c r="G24" s="33">
        <v>17.25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501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502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9" t="s">
        <v>32</v>
      </c>
      <c r="B28" s="29">
        <v>5</v>
      </c>
      <c r="C28" s="30" t="s">
        <v>503</v>
      </c>
      <c r="D28" s="29" t="s">
        <v>34</v>
      </c>
      <c r="E28" s="31" t="s">
        <v>504</v>
      </c>
      <c r="F28" s="32" t="s">
        <v>76</v>
      </c>
      <c r="G28" s="33">
        <v>15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37</v>
      </c>
      <c r="B29" s="36"/>
      <c r="C29" s="37"/>
      <c r="D29" s="37"/>
      <c r="E29" s="31" t="s">
        <v>504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505</v>
      </c>
      <c r="D31" s="29" t="s">
        <v>34</v>
      </c>
      <c r="E31" s="31" t="s">
        <v>506</v>
      </c>
      <c r="F31" s="32" t="s">
        <v>76</v>
      </c>
      <c r="G31" s="33">
        <v>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506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507</v>
      </c>
      <c r="D34" s="29" t="s">
        <v>34</v>
      </c>
      <c r="E34" s="31" t="s">
        <v>508</v>
      </c>
      <c r="F34" s="32" t="s">
        <v>80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508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509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510</v>
      </c>
      <c r="D38" s="29" t="s">
        <v>34</v>
      </c>
      <c r="E38" s="31" t="s">
        <v>511</v>
      </c>
      <c r="F38" s="32" t="s">
        <v>80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511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512</v>
      </c>
      <c r="D41" s="29" t="s">
        <v>34</v>
      </c>
      <c r="E41" s="31" t="s">
        <v>513</v>
      </c>
      <c r="F41" s="32" t="s">
        <v>76</v>
      </c>
      <c r="G41" s="33">
        <v>15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513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10</v>
      </c>
      <c r="C44" s="30" t="s">
        <v>514</v>
      </c>
      <c r="D44" s="29" t="s">
        <v>34</v>
      </c>
      <c r="E44" s="31" t="s">
        <v>515</v>
      </c>
      <c r="F44" s="32" t="s">
        <v>76</v>
      </c>
      <c r="G44" s="33">
        <v>45.5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515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11</v>
      </c>
      <c r="C47" s="30" t="s">
        <v>516</v>
      </c>
      <c r="D47" s="29" t="s">
        <v>34</v>
      </c>
      <c r="E47" s="31" t="s">
        <v>517</v>
      </c>
      <c r="F47" s="32" t="s">
        <v>80</v>
      </c>
      <c r="G47" s="33">
        <v>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517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12</v>
      </c>
      <c r="C50" s="30" t="s">
        <v>518</v>
      </c>
      <c r="D50" s="29" t="s">
        <v>34</v>
      </c>
      <c r="E50" s="31" t="s">
        <v>519</v>
      </c>
      <c r="F50" s="32" t="s">
        <v>80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519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13</v>
      </c>
      <c r="C53" s="30" t="s">
        <v>520</v>
      </c>
      <c r="D53" s="29" t="s">
        <v>34</v>
      </c>
      <c r="E53" s="31" t="s">
        <v>521</v>
      </c>
      <c r="F53" s="32" t="s">
        <v>80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521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89</v>
      </c>
      <c r="D56" s="26"/>
      <c r="E56" s="23" t="s">
        <v>90</v>
      </c>
      <c r="F56" s="26"/>
      <c r="G56" s="26"/>
      <c r="H56" s="26"/>
      <c r="I56" s="27">
        <f>SUMIFS(I57:I80,A57:A80,"P")</f>
        <v>0</v>
      </c>
      <c r="J56" s="28"/>
    </row>
    <row r="57" ht="30">
      <c r="A57" s="29" t="s">
        <v>32</v>
      </c>
      <c r="B57" s="29">
        <v>14</v>
      </c>
      <c r="C57" s="30" t="s">
        <v>91</v>
      </c>
      <c r="D57" s="29" t="s">
        <v>34</v>
      </c>
      <c r="E57" s="31" t="s">
        <v>92</v>
      </c>
      <c r="F57" s="32" t="s">
        <v>36</v>
      </c>
      <c r="G57" s="33">
        <v>2.8969999999999998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37</v>
      </c>
      <c r="B58" s="36"/>
      <c r="C58" s="37"/>
      <c r="D58" s="37"/>
      <c r="E58" s="31" t="s">
        <v>92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522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30">
      <c r="A61" s="29" t="s">
        <v>32</v>
      </c>
      <c r="B61" s="29">
        <v>15</v>
      </c>
      <c r="C61" s="30" t="s">
        <v>94</v>
      </c>
      <c r="D61" s="29" t="s">
        <v>34</v>
      </c>
      <c r="E61" s="31" t="s">
        <v>95</v>
      </c>
      <c r="F61" s="32" t="s">
        <v>36</v>
      </c>
      <c r="G61" s="33">
        <v>32.640000000000001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37</v>
      </c>
      <c r="B62" s="36"/>
      <c r="C62" s="37"/>
      <c r="D62" s="37"/>
      <c r="E62" s="31" t="s">
        <v>95</v>
      </c>
      <c r="F62" s="37"/>
      <c r="G62" s="37"/>
      <c r="H62" s="37"/>
      <c r="I62" s="37"/>
      <c r="J62" s="38"/>
    </row>
    <row r="63" ht="45">
      <c r="A63" s="29" t="s">
        <v>39</v>
      </c>
      <c r="B63" s="36"/>
      <c r="C63" s="37"/>
      <c r="D63" s="37"/>
      <c r="E63" s="39" t="s">
        <v>523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16</v>
      </c>
      <c r="C65" s="30" t="s">
        <v>524</v>
      </c>
      <c r="D65" s="29" t="s">
        <v>34</v>
      </c>
      <c r="E65" s="31" t="s">
        <v>111</v>
      </c>
      <c r="F65" s="32" t="s">
        <v>36</v>
      </c>
      <c r="G65" s="33">
        <v>34.125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111</v>
      </c>
      <c r="F66" s="37"/>
      <c r="G66" s="37"/>
      <c r="H66" s="37"/>
      <c r="I66" s="37"/>
      <c r="J66" s="38"/>
    </row>
    <row r="67" ht="45">
      <c r="A67" s="29" t="s">
        <v>39</v>
      </c>
      <c r="B67" s="36"/>
      <c r="C67" s="37"/>
      <c r="D67" s="37"/>
      <c r="E67" s="39" t="s">
        <v>525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32</v>
      </c>
      <c r="B69" s="29">
        <v>17</v>
      </c>
      <c r="C69" s="30" t="s">
        <v>526</v>
      </c>
      <c r="D69" s="29" t="s">
        <v>34</v>
      </c>
      <c r="E69" s="31" t="s">
        <v>114</v>
      </c>
      <c r="F69" s="32" t="s">
        <v>36</v>
      </c>
      <c r="G69" s="33">
        <v>3.1499999999999999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114</v>
      </c>
      <c r="F70" s="37"/>
      <c r="G70" s="37"/>
      <c r="H70" s="37"/>
      <c r="I70" s="37"/>
      <c r="J70" s="38"/>
    </row>
    <row r="71" ht="45">
      <c r="A71" s="29" t="s">
        <v>39</v>
      </c>
      <c r="B71" s="36"/>
      <c r="C71" s="37"/>
      <c r="D71" s="37"/>
      <c r="E71" s="39" t="s">
        <v>527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45">
      <c r="A73" s="29" t="s">
        <v>32</v>
      </c>
      <c r="B73" s="29">
        <v>18</v>
      </c>
      <c r="C73" s="30" t="s">
        <v>126</v>
      </c>
      <c r="D73" s="29" t="s">
        <v>34</v>
      </c>
      <c r="E73" s="31" t="s">
        <v>123</v>
      </c>
      <c r="F73" s="32" t="s">
        <v>36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75">
      <c r="A74" s="29" t="s">
        <v>37</v>
      </c>
      <c r="B74" s="36"/>
      <c r="C74" s="37"/>
      <c r="D74" s="37"/>
      <c r="E74" s="31" t="s">
        <v>127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528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32</v>
      </c>
      <c r="B77" s="29">
        <v>19</v>
      </c>
      <c r="C77" s="30" t="s">
        <v>133</v>
      </c>
      <c r="D77" s="29" t="s">
        <v>34</v>
      </c>
      <c r="E77" s="31" t="s">
        <v>130</v>
      </c>
      <c r="F77" s="32" t="s">
        <v>36</v>
      </c>
      <c r="G77" s="33">
        <v>32.5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75">
      <c r="A78" s="29" t="s">
        <v>37</v>
      </c>
      <c r="B78" s="36"/>
      <c r="C78" s="37"/>
      <c r="D78" s="37"/>
      <c r="E78" s="31" t="s">
        <v>134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529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136</v>
      </c>
      <c r="D81" s="26"/>
      <c r="E81" s="23" t="s">
        <v>137</v>
      </c>
      <c r="F81" s="26"/>
      <c r="G81" s="26"/>
      <c r="H81" s="26"/>
      <c r="I81" s="27">
        <f>SUMIFS(I82:I88,A82:A88,"P")</f>
        <v>0</v>
      </c>
      <c r="J81" s="28"/>
    </row>
    <row r="82">
      <c r="A82" s="29" t="s">
        <v>32</v>
      </c>
      <c r="B82" s="29">
        <v>20</v>
      </c>
      <c r="C82" s="30" t="s">
        <v>243</v>
      </c>
      <c r="D82" s="29" t="s">
        <v>34</v>
      </c>
      <c r="E82" s="31" t="s">
        <v>530</v>
      </c>
      <c r="F82" s="32" t="s">
        <v>531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530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532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45">
      <c r="A86" s="29" t="s">
        <v>32</v>
      </c>
      <c r="B86" s="29">
        <v>21</v>
      </c>
      <c r="C86" s="30" t="s">
        <v>140</v>
      </c>
      <c r="D86" s="29" t="s">
        <v>34</v>
      </c>
      <c r="E86" s="31" t="s">
        <v>141</v>
      </c>
      <c r="F86" s="32" t="s">
        <v>142</v>
      </c>
      <c r="G86" s="33">
        <v>174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37</v>
      </c>
      <c r="B87" s="36"/>
      <c r="C87" s="37"/>
      <c r="D87" s="37"/>
      <c r="E87" s="31" t="s">
        <v>141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151</v>
      </c>
      <c r="D89" s="26"/>
      <c r="E89" s="23" t="s">
        <v>152</v>
      </c>
      <c r="F89" s="26"/>
      <c r="G89" s="26"/>
      <c r="H89" s="26"/>
      <c r="I89" s="27">
        <f>SUMIFS(I90:I108,A90:A108,"P")</f>
        <v>0</v>
      </c>
      <c r="J89" s="28"/>
    </row>
    <row r="90">
      <c r="A90" s="29" t="s">
        <v>32</v>
      </c>
      <c r="B90" s="29">
        <v>22</v>
      </c>
      <c r="C90" s="30" t="s">
        <v>153</v>
      </c>
      <c r="D90" s="29" t="s">
        <v>34</v>
      </c>
      <c r="E90" s="31" t="s">
        <v>154</v>
      </c>
      <c r="F90" s="32" t="s">
        <v>76</v>
      </c>
      <c r="G90" s="33">
        <v>20.527999999999999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154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533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23</v>
      </c>
      <c r="C94" s="30" t="s">
        <v>156</v>
      </c>
      <c r="D94" s="29" t="s">
        <v>34</v>
      </c>
      <c r="E94" s="31" t="s">
        <v>157</v>
      </c>
      <c r="F94" s="32" t="s">
        <v>76</v>
      </c>
      <c r="G94" s="33">
        <v>2.7719999999999998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157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534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24</v>
      </c>
      <c r="C98" s="30" t="s">
        <v>535</v>
      </c>
      <c r="D98" s="29" t="s">
        <v>34</v>
      </c>
      <c r="E98" s="31" t="s">
        <v>536</v>
      </c>
      <c r="F98" s="32" t="s">
        <v>76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536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 ht="45">
      <c r="A101" s="29" t="s">
        <v>32</v>
      </c>
      <c r="B101" s="29">
        <v>25</v>
      </c>
      <c r="C101" s="30" t="s">
        <v>168</v>
      </c>
      <c r="D101" s="29" t="s">
        <v>34</v>
      </c>
      <c r="E101" s="31" t="s">
        <v>169</v>
      </c>
      <c r="F101" s="32" t="s">
        <v>76</v>
      </c>
      <c r="G101" s="33">
        <v>2.6400000000000001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5">
      <c r="A102" s="29" t="s">
        <v>37</v>
      </c>
      <c r="B102" s="36"/>
      <c r="C102" s="37"/>
      <c r="D102" s="37"/>
      <c r="E102" s="31" t="s">
        <v>170</v>
      </c>
      <c r="F102" s="37"/>
      <c r="G102" s="37"/>
      <c r="H102" s="37"/>
      <c r="I102" s="37"/>
      <c r="J102" s="38"/>
    </row>
    <row r="103" ht="30">
      <c r="A103" s="29" t="s">
        <v>39</v>
      </c>
      <c r="B103" s="36"/>
      <c r="C103" s="37"/>
      <c r="D103" s="37"/>
      <c r="E103" s="39" t="s">
        <v>537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26</v>
      </c>
      <c r="C105" s="30" t="s">
        <v>172</v>
      </c>
      <c r="D105" s="29" t="s">
        <v>34</v>
      </c>
      <c r="E105" s="31" t="s">
        <v>173</v>
      </c>
      <c r="F105" s="32" t="s">
        <v>76</v>
      </c>
      <c r="G105" s="33">
        <v>19.550000000000001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173</v>
      </c>
      <c r="F106" s="37"/>
      <c r="G106" s="37"/>
      <c r="H106" s="37"/>
      <c r="I106" s="37"/>
      <c r="J106" s="38"/>
    </row>
    <row r="107" ht="30">
      <c r="A107" s="29" t="s">
        <v>39</v>
      </c>
      <c r="B107" s="36"/>
      <c r="C107" s="37"/>
      <c r="D107" s="37"/>
      <c r="E107" s="39" t="s">
        <v>538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204</v>
      </c>
      <c r="D109" s="26"/>
      <c r="E109" s="23" t="s">
        <v>205</v>
      </c>
      <c r="F109" s="26"/>
      <c r="G109" s="26"/>
      <c r="H109" s="26"/>
      <c r="I109" s="27">
        <f>SUMIFS(I110:I112,A110:A112,"P")</f>
        <v>0</v>
      </c>
      <c r="J109" s="28"/>
    </row>
    <row r="110" ht="30">
      <c r="A110" s="29" t="s">
        <v>32</v>
      </c>
      <c r="B110" s="29">
        <v>27</v>
      </c>
      <c r="C110" s="30" t="s">
        <v>206</v>
      </c>
      <c r="D110" s="29" t="s">
        <v>34</v>
      </c>
      <c r="E110" s="31" t="s">
        <v>207</v>
      </c>
      <c r="F110" s="32" t="s">
        <v>61</v>
      </c>
      <c r="G110" s="33">
        <v>2.274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37</v>
      </c>
      <c r="B111" s="36"/>
      <c r="C111" s="37"/>
      <c r="D111" s="37"/>
      <c r="E111" s="31" t="s">
        <v>207</v>
      </c>
      <c r="F111" s="37"/>
      <c r="G111" s="37"/>
      <c r="H111" s="37"/>
      <c r="I111" s="37"/>
      <c r="J111" s="38"/>
    </row>
    <row r="112">
      <c r="A112" s="29" t="s">
        <v>41</v>
      </c>
      <c r="B112" s="41"/>
      <c r="C112" s="42"/>
      <c r="D112" s="42"/>
      <c r="E112" s="43" t="s">
        <v>34</v>
      </c>
      <c r="F112" s="42"/>
      <c r="G112" s="42"/>
      <c r="H112" s="42"/>
      <c r="I112" s="42"/>
      <c r="J1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539</v>
      </c>
      <c r="I3" s="16">
        <f>SUMIFS(I10:I83,A10:A83,"SD")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539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0.48499999999999999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541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0.48499999999999999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0.48499999999999999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0.48499999999999999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0.82499999999999996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544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SUMIFS(I29:I42,A29:A42,"P")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0.59999999999999998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8</v>
      </c>
      <c r="C35" s="30" t="s">
        <v>373</v>
      </c>
      <c r="D35" s="29" t="s">
        <v>34</v>
      </c>
      <c r="E35" s="31" t="s">
        <v>374</v>
      </c>
      <c r="F35" s="32" t="s">
        <v>80</v>
      </c>
      <c r="G35" s="33">
        <v>18.18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374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545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9" t="s">
        <v>32</v>
      </c>
      <c r="B39" s="29">
        <v>9</v>
      </c>
      <c r="C39" s="30" t="s">
        <v>317</v>
      </c>
      <c r="D39" s="29" t="s">
        <v>34</v>
      </c>
      <c r="E39" s="31" t="s">
        <v>318</v>
      </c>
      <c r="F39" s="32" t="s">
        <v>80</v>
      </c>
      <c r="G39" s="33">
        <v>4.04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318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546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3" t="s">
        <v>29</v>
      </c>
      <c r="B43" s="24"/>
      <c r="C43" s="25" t="s">
        <v>89</v>
      </c>
      <c r="D43" s="26"/>
      <c r="E43" s="23" t="s">
        <v>90</v>
      </c>
      <c r="F43" s="26"/>
      <c r="G43" s="26"/>
      <c r="H43" s="26"/>
      <c r="I43" s="27">
        <f>SUMIFS(I44:I54,A44:A54,"P")</f>
        <v>0</v>
      </c>
      <c r="J43" s="28"/>
    </row>
    <row r="44" ht="30">
      <c r="A44" s="29" t="s">
        <v>32</v>
      </c>
      <c r="B44" s="29">
        <v>10</v>
      </c>
      <c r="C44" s="30" t="s">
        <v>91</v>
      </c>
      <c r="D44" s="29" t="s">
        <v>34</v>
      </c>
      <c r="E44" s="31" t="s">
        <v>92</v>
      </c>
      <c r="F44" s="32" t="s">
        <v>36</v>
      </c>
      <c r="G44" s="33">
        <v>0.307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92</v>
      </c>
      <c r="F45" s="37"/>
      <c r="G45" s="37"/>
      <c r="H45" s="37"/>
      <c r="I45" s="37"/>
      <c r="J45" s="38"/>
    </row>
    <row r="46" ht="30">
      <c r="A46" s="29" t="s">
        <v>39</v>
      </c>
      <c r="B46" s="36"/>
      <c r="C46" s="37"/>
      <c r="D46" s="37"/>
      <c r="E46" s="39" t="s">
        <v>547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11</v>
      </c>
      <c r="C48" s="30" t="s">
        <v>113</v>
      </c>
      <c r="D48" s="29" t="s">
        <v>34</v>
      </c>
      <c r="E48" s="31" t="s">
        <v>114</v>
      </c>
      <c r="F48" s="32" t="s">
        <v>36</v>
      </c>
      <c r="G48" s="33">
        <v>0.33800000000000002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548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45">
      <c r="A52" s="29" t="s">
        <v>32</v>
      </c>
      <c r="B52" s="29">
        <v>12</v>
      </c>
      <c r="C52" s="30" t="s">
        <v>122</v>
      </c>
      <c r="D52" s="29" t="s">
        <v>34</v>
      </c>
      <c r="E52" s="31" t="s">
        <v>123</v>
      </c>
      <c r="F52" s="32" t="s">
        <v>36</v>
      </c>
      <c r="G52" s="33">
        <v>0.307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5">
      <c r="A53" s="29" t="s">
        <v>37</v>
      </c>
      <c r="B53" s="36"/>
      <c r="C53" s="37"/>
      <c r="D53" s="37"/>
      <c r="E53" s="31" t="s">
        <v>124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3" t="s">
        <v>29</v>
      </c>
      <c r="B55" s="24"/>
      <c r="C55" s="25" t="s">
        <v>151</v>
      </c>
      <c r="D55" s="26"/>
      <c r="E55" s="23" t="s">
        <v>152</v>
      </c>
      <c r="F55" s="26"/>
      <c r="G55" s="26"/>
      <c r="H55" s="26"/>
      <c r="I55" s="27">
        <f>SUMIFS(I56:I65,A56:A65,"P")</f>
        <v>0</v>
      </c>
      <c r="J55" s="28"/>
    </row>
    <row r="56" ht="30">
      <c r="A56" s="29" t="s">
        <v>32</v>
      </c>
      <c r="B56" s="29">
        <v>13</v>
      </c>
      <c r="C56" s="30" t="s">
        <v>272</v>
      </c>
      <c r="D56" s="29" t="s">
        <v>34</v>
      </c>
      <c r="E56" s="31" t="s">
        <v>273</v>
      </c>
      <c r="F56" s="32" t="s">
        <v>76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273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14</v>
      </c>
      <c r="C59" s="30" t="s">
        <v>395</v>
      </c>
      <c r="D59" s="29" t="s">
        <v>34</v>
      </c>
      <c r="E59" s="31" t="s">
        <v>396</v>
      </c>
      <c r="F59" s="32" t="s">
        <v>76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396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15</v>
      </c>
      <c r="C62" s="30" t="s">
        <v>549</v>
      </c>
      <c r="D62" s="29" t="s">
        <v>34</v>
      </c>
      <c r="E62" s="31" t="s">
        <v>550</v>
      </c>
      <c r="F62" s="32" t="s">
        <v>46</v>
      </c>
      <c r="G62" s="33">
        <v>0.59999999999999998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550</v>
      </c>
      <c r="F63" s="37"/>
      <c r="G63" s="37"/>
      <c r="H63" s="37"/>
      <c r="I63" s="37"/>
      <c r="J63" s="38"/>
    </row>
    <row r="64" ht="45">
      <c r="A64" s="29" t="s">
        <v>39</v>
      </c>
      <c r="B64" s="36"/>
      <c r="C64" s="37"/>
      <c r="D64" s="37"/>
      <c r="E64" s="39" t="s">
        <v>551</v>
      </c>
      <c r="F64" s="37"/>
      <c r="G64" s="37"/>
      <c r="H64" s="37"/>
      <c r="I64" s="37"/>
      <c r="J64" s="38"/>
    </row>
    <row r="65">
      <c r="A65" s="29" t="s">
        <v>41</v>
      </c>
      <c r="B65" s="36"/>
      <c r="C65" s="37"/>
      <c r="D65" s="37"/>
      <c r="E65" s="40" t="s">
        <v>34</v>
      </c>
      <c r="F65" s="37"/>
      <c r="G65" s="37"/>
      <c r="H65" s="37"/>
      <c r="I65" s="37"/>
      <c r="J65" s="38"/>
    </row>
    <row r="66">
      <c r="A66" s="23" t="s">
        <v>29</v>
      </c>
      <c r="B66" s="24"/>
      <c r="C66" s="25" t="s">
        <v>190</v>
      </c>
      <c r="D66" s="26"/>
      <c r="E66" s="23" t="s">
        <v>191</v>
      </c>
      <c r="F66" s="26"/>
      <c r="G66" s="26"/>
      <c r="H66" s="26"/>
      <c r="I66" s="27">
        <f>SUMIFS(I67:I79,A67:A79,"P")</f>
        <v>0</v>
      </c>
      <c r="J66" s="28"/>
    </row>
    <row r="67" ht="30">
      <c r="A67" s="29" t="s">
        <v>32</v>
      </c>
      <c r="B67" s="29">
        <v>16</v>
      </c>
      <c r="C67" s="30" t="s">
        <v>192</v>
      </c>
      <c r="D67" s="29" t="s">
        <v>34</v>
      </c>
      <c r="E67" s="31" t="s">
        <v>193</v>
      </c>
      <c r="F67" s="32" t="s">
        <v>61</v>
      </c>
      <c r="G67" s="33">
        <v>1.3200000000000001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193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 ht="45">
      <c r="A70" s="29" t="s">
        <v>32</v>
      </c>
      <c r="B70" s="29">
        <v>17</v>
      </c>
      <c r="C70" s="30" t="s">
        <v>194</v>
      </c>
      <c r="D70" s="29" t="s">
        <v>34</v>
      </c>
      <c r="E70" s="31" t="s">
        <v>195</v>
      </c>
      <c r="F70" s="32" t="s">
        <v>61</v>
      </c>
      <c r="G70" s="33">
        <v>13.199999999999999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37</v>
      </c>
      <c r="B71" s="36"/>
      <c r="C71" s="37"/>
      <c r="D71" s="37"/>
      <c r="E71" s="31" t="s">
        <v>195</v>
      </c>
      <c r="F71" s="37"/>
      <c r="G71" s="37"/>
      <c r="H71" s="37"/>
      <c r="I71" s="37"/>
      <c r="J71" s="38"/>
    </row>
    <row r="72" ht="30">
      <c r="A72" s="29" t="s">
        <v>39</v>
      </c>
      <c r="B72" s="36"/>
      <c r="C72" s="37"/>
      <c r="D72" s="37"/>
      <c r="E72" s="39" t="s">
        <v>552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45">
      <c r="A74" s="29" t="s">
        <v>32</v>
      </c>
      <c r="B74" s="29">
        <v>18</v>
      </c>
      <c r="C74" s="30" t="s">
        <v>553</v>
      </c>
      <c r="D74" s="29" t="s">
        <v>34</v>
      </c>
      <c r="E74" s="31" t="s">
        <v>345</v>
      </c>
      <c r="F74" s="32" t="s">
        <v>61</v>
      </c>
      <c r="G74" s="33">
        <v>1.3200000000000001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37</v>
      </c>
      <c r="B75" s="36"/>
      <c r="C75" s="37"/>
      <c r="D75" s="37"/>
      <c r="E75" s="31" t="s">
        <v>345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19</v>
      </c>
      <c r="C77" s="30" t="s">
        <v>202</v>
      </c>
      <c r="D77" s="29" t="s">
        <v>34</v>
      </c>
      <c r="E77" s="31" t="s">
        <v>203</v>
      </c>
      <c r="F77" s="32" t="s">
        <v>61</v>
      </c>
      <c r="G77" s="33">
        <v>1.3200000000000001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203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204</v>
      </c>
      <c r="D80" s="26"/>
      <c r="E80" s="23" t="s">
        <v>205</v>
      </c>
      <c r="F80" s="26"/>
      <c r="G80" s="26"/>
      <c r="H80" s="26"/>
      <c r="I80" s="27">
        <f>SUMIFS(I81:I83,A81:A83,"P")</f>
        <v>0</v>
      </c>
      <c r="J80" s="28"/>
    </row>
    <row r="81" ht="45">
      <c r="A81" s="29" t="s">
        <v>32</v>
      </c>
      <c r="B81" s="29">
        <v>20</v>
      </c>
      <c r="C81" s="30" t="s">
        <v>346</v>
      </c>
      <c r="D81" s="29" t="s">
        <v>34</v>
      </c>
      <c r="E81" s="31" t="s">
        <v>347</v>
      </c>
      <c r="F81" s="32" t="s">
        <v>61</v>
      </c>
      <c r="G81" s="33">
        <v>1.1160000000000001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37</v>
      </c>
      <c r="B82" s="36"/>
      <c r="C82" s="37"/>
      <c r="D82" s="37"/>
      <c r="E82" s="31" t="s">
        <v>348</v>
      </c>
      <c r="F82" s="37"/>
      <c r="G82" s="37"/>
      <c r="H82" s="37"/>
      <c r="I82" s="37"/>
      <c r="J82" s="38"/>
    </row>
    <row r="83">
      <c r="A83" s="29" t="s">
        <v>41</v>
      </c>
      <c r="B83" s="41"/>
      <c r="C83" s="42"/>
      <c r="D83" s="42"/>
      <c r="E83" s="43" t="s">
        <v>34</v>
      </c>
      <c r="F83" s="42"/>
      <c r="G83" s="42"/>
      <c r="H83" s="42"/>
      <c r="I83" s="42"/>
      <c r="J83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554</v>
      </c>
      <c r="I3" s="16">
        <f>SUMIFS(I10:I78,A10:A78,"SD")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554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0.90800000000000003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555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0.90800000000000003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0.90800000000000003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0.90800000000000003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1.544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556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SUMIFS(I29:I43,A29:A43,"P")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1.6000000000000001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 ht="30">
      <c r="A34" s="29" t="s">
        <v>39</v>
      </c>
      <c r="B34" s="36"/>
      <c r="C34" s="37"/>
      <c r="D34" s="37"/>
      <c r="E34" s="39" t="s">
        <v>557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8</v>
      </c>
      <c r="C36" s="30" t="s">
        <v>373</v>
      </c>
      <c r="D36" s="29" t="s">
        <v>34</v>
      </c>
      <c r="E36" s="31" t="s">
        <v>374</v>
      </c>
      <c r="F36" s="32" t="s">
        <v>80</v>
      </c>
      <c r="G36" s="33">
        <v>27.27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374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558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9</v>
      </c>
      <c r="C40" s="30" t="s">
        <v>317</v>
      </c>
      <c r="D40" s="29" t="s">
        <v>34</v>
      </c>
      <c r="E40" s="31" t="s">
        <v>318</v>
      </c>
      <c r="F40" s="32" t="s">
        <v>80</v>
      </c>
      <c r="G40" s="33">
        <v>8.0800000000000001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318</v>
      </c>
      <c r="F41" s="37"/>
      <c r="G41" s="37"/>
      <c r="H41" s="37"/>
      <c r="I41" s="37"/>
      <c r="J41" s="38"/>
    </row>
    <row r="42" ht="30">
      <c r="A42" s="29" t="s">
        <v>39</v>
      </c>
      <c r="B42" s="36"/>
      <c r="C42" s="37"/>
      <c r="D42" s="37"/>
      <c r="E42" s="39" t="s">
        <v>377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3" t="s">
        <v>29</v>
      </c>
      <c r="B44" s="24"/>
      <c r="C44" s="25" t="s">
        <v>89</v>
      </c>
      <c r="D44" s="26"/>
      <c r="E44" s="23" t="s">
        <v>90</v>
      </c>
      <c r="F44" s="26"/>
      <c r="G44" s="26"/>
      <c r="H44" s="26"/>
      <c r="I44" s="27">
        <f>SUMIFS(I45:I55,A45:A55,"P")</f>
        <v>0</v>
      </c>
      <c r="J44" s="28"/>
    </row>
    <row r="45" ht="30">
      <c r="A45" s="29" t="s">
        <v>32</v>
      </c>
      <c r="B45" s="29">
        <v>10</v>
      </c>
      <c r="C45" s="30" t="s">
        <v>91</v>
      </c>
      <c r="D45" s="29" t="s">
        <v>34</v>
      </c>
      <c r="E45" s="31" t="s">
        <v>92</v>
      </c>
      <c r="F45" s="32" t="s">
        <v>36</v>
      </c>
      <c r="G45" s="33">
        <v>0.47999999999999998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37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559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113</v>
      </c>
      <c r="D49" s="29" t="s">
        <v>34</v>
      </c>
      <c r="E49" s="31" t="s">
        <v>114</v>
      </c>
      <c r="F49" s="32" t="s">
        <v>36</v>
      </c>
      <c r="G49" s="33">
        <v>0.52800000000000002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114</v>
      </c>
      <c r="F50" s="37"/>
      <c r="G50" s="37"/>
      <c r="H50" s="37"/>
      <c r="I50" s="37"/>
      <c r="J50" s="38"/>
    </row>
    <row r="51" ht="30">
      <c r="A51" s="29" t="s">
        <v>39</v>
      </c>
      <c r="B51" s="36"/>
      <c r="C51" s="37"/>
      <c r="D51" s="37"/>
      <c r="E51" s="39" t="s">
        <v>560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12</v>
      </c>
      <c r="C53" s="30" t="s">
        <v>122</v>
      </c>
      <c r="D53" s="29" t="s">
        <v>34</v>
      </c>
      <c r="E53" s="31" t="s">
        <v>123</v>
      </c>
      <c r="F53" s="32" t="s">
        <v>36</v>
      </c>
      <c r="G53" s="33">
        <v>0.47999999999999998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37</v>
      </c>
      <c r="B54" s="36"/>
      <c r="C54" s="37"/>
      <c r="D54" s="37"/>
      <c r="E54" s="31" t="s">
        <v>124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151</v>
      </c>
      <c r="D56" s="26"/>
      <c r="E56" s="23" t="s">
        <v>152</v>
      </c>
      <c r="F56" s="26"/>
      <c r="G56" s="26"/>
      <c r="H56" s="26"/>
      <c r="I56" s="27">
        <f>SUMIFS(I57:I60,A57:A60,"P")</f>
        <v>0</v>
      </c>
      <c r="J56" s="28"/>
    </row>
    <row r="57">
      <c r="A57" s="29" t="s">
        <v>32</v>
      </c>
      <c r="B57" s="29">
        <v>13</v>
      </c>
      <c r="C57" s="30" t="s">
        <v>549</v>
      </c>
      <c r="D57" s="29" t="s">
        <v>34</v>
      </c>
      <c r="E57" s="31" t="s">
        <v>550</v>
      </c>
      <c r="F57" s="32" t="s">
        <v>46</v>
      </c>
      <c r="G57" s="33">
        <v>1.2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550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561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3" t="s">
        <v>29</v>
      </c>
      <c r="B61" s="24"/>
      <c r="C61" s="25" t="s">
        <v>190</v>
      </c>
      <c r="D61" s="26"/>
      <c r="E61" s="23" t="s">
        <v>191</v>
      </c>
      <c r="F61" s="26"/>
      <c r="G61" s="26"/>
      <c r="H61" s="26"/>
      <c r="I61" s="27">
        <f>SUMIFS(I62:I74,A62:A74,"P")</f>
        <v>0</v>
      </c>
      <c r="J61" s="28"/>
    </row>
    <row r="62" ht="30">
      <c r="A62" s="29" t="s">
        <v>32</v>
      </c>
      <c r="B62" s="29">
        <v>14</v>
      </c>
      <c r="C62" s="30" t="s">
        <v>192</v>
      </c>
      <c r="D62" s="29" t="s">
        <v>34</v>
      </c>
      <c r="E62" s="31" t="s">
        <v>193</v>
      </c>
      <c r="F62" s="32" t="s">
        <v>61</v>
      </c>
      <c r="G62" s="33">
        <v>2.6400000000000001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193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45">
      <c r="A65" s="29" t="s">
        <v>32</v>
      </c>
      <c r="B65" s="29">
        <v>15</v>
      </c>
      <c r="C65" s="30" t="s">
        <v>194</v>
      </c>
      <c r="D65" s="29" t="s">
        <v>34</v>
      </c>
      <c r="E65" s="31" t="s">
        <v>195</v>
      </c>
      <c r="F65" s="32" t="s">
        <v>61</v>
      </c>
      <c r="G65" s="33">
        <v>26.399999999999999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37</v>
      </c>
      <c r="B66" s="36"/>
      <c r="C66" s="37"/>
      <c r="D66" s="37"/>
      <c r="E66" s="31" t="s">
        <v>195</v>
      </c>
      <c r="F66" s="37"/>
      <c r="G66" s="37"/>
      <c r="H66" s="37"/>
      <c r="I66" s="37"/>
      <c r="J66" s="38"/>
    </row>
    <row r="67" ht="30">
      <c r="A67" s="29" t="s">
        <v>39</v>
      </c>
      <c r="B67" s="36"/>
      <c r="C67" s="37"/>
      <c r="D67" s="37"/>
      <c r="E67" s="39" t="s">
        <v>562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32</v>
      </c>
      <c r="B69" s="29">
        <v>16</v>
      </c>
      <c r="C69" s="30" t="s">
        <v>553</v>
      </c>
      <c r="D69" s="29" t="s">
        <v>34</v>
      </c>
      <c r="E69" s="31" t="s">
        <v>345</v>
      </c>
      <c r="F69" s="32" t="s">
        <v>61</v>
      </c>
      <c r="G69" s="33">
        <v>2.6400000000000001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37</v>
      </c>
      <c r="B70" s="36"/>
      <c r="C70" s="37"/>
      <c r="D70" s="37"/>
      <c r="E70" s="31" t="s">
        <v>345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17</v>
      </c>
      <c r="C72" s="30" t="s">
        <v>202</v>
      </c>
      <c r="D72" s="29" t="s">
        <v>34</v>
      </c>
      <c r="E72" s="31" t="s">
        <v>203</v>
      </c>
      <c r="F72" s="32" t="s">
        <v>61</v>
      </c>
      <c r="G72" s="33">
        <v>2.6400000000000001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203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204</v>
      </c>
      <c r="D75" s="26"/>
      <c r="E75" s="23" t="s">
        <v>205</v>
      </c>
      <c r="F75" s="26"/>
      <c r="G75" s="26"/>
      <c r="H75" s="26"/>
      <c r="I75" s="27">
        <f>SUMIFS(I76:I78,A76:A78,"P")</f>
        <v>0</v>
      </c>
      <c r="J75" s="28"/>
    </row>
    <row r="76" ht="45">
      <c r="A76" s="29" t="s">
        <v>32</v>
      </c>
      <c r="B76" s="29">
        <v>18</v>
      </c>
      <c r="C76" s="30" t="s">
        <v>346</v>
      </c>
      <c r="D76" s="29" t="s">
        <v>34</v>
      </c>
      <c r="E76" s="31" t="s">
        <v>347</v>
      </c>
      <c r="F76" s="32" t="s">
        <v>61</v>
      </c>
      <c r="G76" s="33">
        <v>2.0619999999999998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5">
      <c r="A77" s="29" t="s">
        <v>37</v>
      </c>
      <c r="B77" s="36"/>
      <c r="C77" s="37"/>
      <c r="D77" s="37"/>
      <c r="E77" s="31" t="s">
        <v>348</v>
      </c>
      <c r="F77" s="37"/>
      <c r="G77" s="37"/>
      <c r="H77" s="37"/>
      <c r="I77" s="37"/>
      <c r="J77" s="38"/>
    </row>
    <row r="78">
      <c r="A78" s="29" t="s">
        <v>41</v>
      </c>
      <c r="B78" s="41"/>
      <c r="C78" s="42"/>
      <c r="D78" s="42"/>
      <c r="E78" s="43" t="s">
        <v>34</v>
      </c>
      <c r="F78" s="42"/>
      <c r="G78" s="42"/>
      <c r="H78" s="42"/>
      <c r="I78" s="42"/>
      <c r="J78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2025-05-27T13:17:53Z</dcterms:created>
  <dcterms:modified xsi:type="dcterms:W3CDTF">2025-05-27T13:17:59Z</dcterms:modified>
</cp:coreProperties>
</file>